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لوحة المعلومات" sheetId="1" r:id="rId4"/>
    <sheet state="visible" name="الأصول" sheetId="2" r:id="rId5"/>
    <sheet state="visible" name="الديون" sheetId="3" r:id="rId6"/>
    <sheet state="hidden" name="العمليات الحسابية" sheetId="4" r:id="rId7"/>
  </sheets>
  <definedNames>
    <definedName name="TotalAssets">'العمليات الحسابية'!$C$15</definedName>
    <definedName name="NetWorth">'العمليات الحسابية'!$C$23</definedName>
    <definedName name="TotalLiabilites">'العمليات الحسابية'!$C$20</definedName>
  </definedNames>
  <calcPr/>
  <extLst>
    <ext uri="GoogleSheetsCustomDataVersion1">
      <go:sheetsCustomData xmlns:go="http://customooxmlschemas.google.com/" r:id="rId8" roundtripDataSignature="AMtx7mhOM5U0cYLJ6YgIHu4EWam5blzyKQ=="/>
    </ext>
  </extLst>
</workbook>
</file>

<file path=xl/sharedStrings.xml><?xml version="1.0" encoding="utf-8"?>
<sst xmlns="http://schemas.openxmlformats.org/spreadsheetml/2006/main" count="84" uniqueCount="58">
  <si>
    <t>لوحة المعلومات</t>
  </si>
  <si>
    <t>ملخص القيمة الصافية</t>
  </si>
  <si>
    <t xml:space="preserve"> </t>
  </si>
  <si>
    <t>القيمة الصافية</t>
  </si>
  <si>
    <t>إجمالي الأصول</t>
  </si>
  <si>
    <t>إجمالي الديون</t>
  </si>
  <si>
    <t xml:space="preserve">              النقدية</t>
  </si>
  <si>
    <t xml:space="preserve">              غير المضمونة</t>
  </si>
  <si>
    <t xml:space="preserve">              الاستثمارات</t>
  </si>
  <si>
    <t xml:space="preserve">              المضمونة</t>
  </si>
  <si>
    <t xml:space="preserve">              التقاعد</t>
  </si>
  <si>
    <t xml:space="preserve">              الممتلكات الشخصية</t>
  </si>
  <si>
    <t>الأصول</t>
  </si>
  <si>
    <t>النقدية</t>
  </si>
  <si>
    <t>القيمة</t>
  </si>
  <si>
    <t>الممتلكات الشخصية</t>
  </si>
  <si>
    <t>نقد متوفر باليد</t>
  </si>
  <si>
    <t>السكن الأساسي</t>
  </si>
  <si>
    <t>الحسابات الجارية</t>
  </si>
  <si>
    <t>السكن الثاني</t>
  </si>
  <si>
    <t>حسابات التوفير</t>
  </si>
  <si>
    <t>الأشياء الثمينة</t>
  </si>
  <si>
    <t>حسابات أسواق المال</t>
  </si>
  <si>
    <t>السيارات</t>
  </si>
  <si>
    <t>حسابات صناديق أسواق المال</t>
  </si>
  <si>
    <t>أثاث المنزل</t>
  </si>
  <si>
    <t>شهادات الإيداع</t>
  </si>
  <si>
    <t>المجوهرات</t>
  </si>
  <si>
    <t>سندات الخزينة</t>
  </si>
  <si>
    <t>الأصول الأخرى</t>
  </si>
  <si>
    <t>القيمة النقدية للتأمين على الحياة</t>
  </si>
  <si>
    <t>الإجمالي الفرعي</t>
  </si>
  <si>
    <t>الاستثمارات</t>
  </si>
  <si>
    <t>التقاعد</t>
  </si>
  <si>
    <t>الأسهم</t>
  </si>
  <si>
    <t>راتب التقاعد</t>
  </si>
  <si>
    <t>السندات</t>
  </si>
  <si>
    <t>حسابات التقاعد الفردي</t>
  </si>
  <si>
    <t>استثمارات صناديق الاستثمار المشترك</t>
  </si>
  <si>
    <t>فوائد الشراكة</t>
  </si>
  <si>
    <t>استثمارات أخرى</t>
  </si>
  <si>
    <t>الديون</t>
  </si>
  <si>
    <t>غير المضمونة</t>
  </si>
  <si>
    <t>المضمونة</t>
  </si>
  <si>
    <t>‏‏بطاقات الائتمان</t>
  </si>
  <si>
    <t>قروض السيارات</t>
  </si>
  <si>
    <t>حسابات المبيعات الآجلة</t>
  </si>
  <si>
    <t>قروض السيارات الترفيهية</t>
  </si>
  <si>
    <t>القروض الخاصة بالطلاب</t>
  </si>
  <si>
    <t>قروض الأجهزة</t>
  </si>
  <si>
    <t>النفقة</t>
  </si>
  <si>
    <t>الرهون العقارية</t>
  </si>
  <si>
    <t>إعالة الأطفال</t>
  </si>
  <si>
    <t>قروض الأصول العقارية</t>
  </si>
  <si>
    <t>القروض الأخرى</t>
  </si>
  <si>
    <t>غير ذلك</t>
  </si>
  <si>
    <t>الزكاة</t>
  </si>
  <si>
    <t>*** يجب أن تظل هذه الورقة مخفية ***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</si>
</sst>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##0.00\ [$ر.س.‏-401]"/>
    <numFmt numFmtId="165" formatCode="&quot;$&quot;#,##0"/>
    <numFmt numFmtId="166" formatCode="###0.00"/>
    <numFmt numFmtId="167" formatCode="[$ر.س.‏-401]\ #,##0"/>
  </numFmts>
  <fonts count="15">
    <font>
      <sz val="9.0"/>
      <color theme="1"/>
      <name val="Arial"/>
    </font>
    <font>
      <sz val="26.0"/>
      <color rgb="FF000000"/>
      <name val="Arial"/>
    </font>
    <font>
      <sz val="14.0"/>
      <color rgb="FF000000"/>
      <name val="Arial"/>
    </font>
    <font>
      <sz val="28.0"/>
      <color theme="1"/>
      <name val="Arial"/>
    </font>
    <font>
      <sz val="45.0"/>
      <color theme="1"/>
      <name val="Arial"/>
    </font>
    <font>
      <sz val="24.0"/>
      <color rgb="FF000000"/>
      <name val="Arial"/>
    </font>
    <font>
      <sz val="34.0"/>
      <color theme="1"/>
      <name val="Arial"/>
    </font>
    <font>
      <sz val="16.0"/>
      <color theme="1"/>
      <name val="Arial"/>
    </font>
    <font>
      <sz val="11.0"/>
      <color rgb="FF000000"/>
      <name val="Arial"/>
    </font>
    <font>
      <sz val="11.0"/>
      <color theme="1"/>
      <name val="Arial"/>
    </font>
    <font>
      <sz val="13.0"/>
      <color theme="1"/>
      <name val="Arial"/>
    </font>
    <font>
      <sz val="36.0"/>
      <color theme="1"/>
      <name val="Arial"/>
    </font>
    <font/>
    <font>
      <sz val="24.0"/>
      <color theme="1"/>
      <name val="Arial"/>
    </font>
    <font>
      <sz val="11.0"/>
      <color theme="0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E6F2D8"/>
        <bgColor rgb="FFE6F2D8"/>
      </patternFill>
    </fill>
    <fill>
      <patternFill patternType="solid">
        <fgColor rgb="FFF2F2F2"/>
        <bgColor rgb="FFF2F2F2"/>
      </patternFill>
    </fill>
    <fill>
      <patternFill patternType="solid">
        <fgColor theme="7"/>
        <bgColor theme="7"/>
      </patternFill>
    </fill>
    <fill>
      <patternFill patternType="solid">
        <fgColor theme="9"/>
        <bgColor theme="9"/>
      </patternFill>
    </fill>
    <fill>
      <patternFill patternType="solid">
        <fgColor theme="6"/>
        <bgColor theme="6"/>
      </patternFill>
    </fill>
    <fill>
      <patternFill patternType="solid">
        <fgColor theme="8"/>
        <bgColor theme="8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rgb="FFCEE5B2"/>
        <bgColor rgb="FFCEE5B2"/>
      </patternFill>
    </fill>
    <fill>
      <patternFill patternType="solid">
        <fgColor rgb="FFB6D98C"/>
        <bgColor rgb="FFB6D98C"/>
      </patternFill>
    </fill>
    <fill>
      <patternFill patternType="solid">
        <fgColor rgb="FF64902F"/>
        <bgColor rgb="FF64902F"/>
      </patternFill>
    </fill>
  </fills>
  <borders count="18">
    <border>
      <left/>
      <right/>
      <top/>
      <bottom/>
    </border>
    <border>
      <left/>
      <right/>
      <top/>
      <bottom style="thick">
        <color theme="7"/>
      </bottom>
    </border>
    <border>
      <left/>
      <right style="dotted">
        <color theme="7"/>
      </right>
      <top/>
      <bottom style="thick">
        <color theme="7"/>
      </bottom>
    </border>
    <border>
      <left style="dotted">
        <color theme="7"/>
      </left>
      <right/>
      <top/>
      <bottom/>
    </border>
    <border>
      <left/>
      <right style="dotted">
        <color theme="7"/>
      </right>
      <top/>
      <bottom/>
    </border>
    <border>
      <left/>
      <right/>
      <top/>
      <bottom style="dotted">
        <color theme="7"/>
      </bottom>
    </border>
    <border>
      <left style="dotted">
        <color theme="7"/>
      </left>
      <right/>
      <top/>
      <bottom style="dotted">
        <color theme="7"/>
      </bottom>
    </border>
    <border>
      <left/>
      <right style="dotted">
        <color theme="7"/>
      </right>
      <top/>
      <bottom style="dotted">
        <color theme="7"/>
      </bottom>
    </border>
    <border>
      <left/>
      <right/>
      <top style="dotted">
        <color theme="7"/>
      </top>
      <bottom/>
    </border>
    <border>
      <left/>
      <right style="dotted">
        <color theme="7"/>
      </right>
      <top style="dotted">
        <color theme="7"/>
      </top>
      <bottom/>
    </border>
    <border>
      <left/>
      <right/>
      <top/>
      <bottom style="medium">
        <color theme="7"/>
      </bottom>
    </border>
    <border>
      <left/>
      <right/>
      <top style="medium">
        <color theme="7"/>
      </top>
      <bottom style="medium">
        <color theme="7"/>
      </bottom>
    </border>
    <border>
      <left style="dotted">
        <color theme="7"/>
      </left>
      <right/>
      <top/>
      <bottom style="thick">
        <color theme="7"/>
      </bottom>
    </border>
    <border>
      <left/>
      <right/>
      <top/>
    </border>
    <border>
      <left/>
      <right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2" fontId="0" numFmtId="0" applyAlignment="1" applyBorder="1" applyFill="1" applyFont="1"/>
  </cellStyleXfs>
  <cellXfs count="57">
    <xf borderId="0" fillId="2" fontId="0" numFmtId="0" xfId="0" applyAlignment="1" applyBorder="1" applyFill="1" applyFont="1">
      <alignment readingOrder="0" shrinkToFit="0" vertical="bottom" wrapText="0"/>
    </xf>
    <xf borderId="0" fillId="3" fontId="0" numFmtId="0" xfId="0" applyAlignment="1" applyBorder="1" applyFill="1" applyFont="1">
      <alignment horizontal="right" readingOrder="2"/>
    </xf>
    <xf borderId="1" fillId="3" fontId="1" numFmtId="0" xfId="0" applyAlignment="1" applyBorder="1" applyFont="1">
      <alignment horizontal="right" readingOrder="2"/>
    </xf>
    <xf borderId="1" fillId="3" fontId="0" numFmtId="0" xfId="0" applyAlignment="1" applyBorder="1" applyFont="1">
      <alignment horizontal="right" readingOrder="2"/>
    </xf>
    <xf borderId="2" fillId="3" fontId="0" numFmtId="0" xfId="0" applyAlignment="1" applyBorder="1" applyFont="1">
      <alignment horizontal="right" readingOrder="2"/>
    </xf>
    <xf borderId="1" fillId="3" fontId="2" numFmtId="0" xfId="0" applyAlignment="1" applyBorder="1" applyFont="1">
      <alignment horizontal="right" readingOrder="2"/>
    </xf>
    <xf borderId="3" fillId="3" fontId="0" numFmtId="0" xfId="0" applyAlignment="1" applyBorder="1" applyFont="1">
      <alignment horizontal="right" readingOrder="2"/>
    </xf>
    <xf borderId="4" fillId="3" fontId="0" numFmtId="0" xfId="0" applyAlignment="1" applyBorder="1" applyFont="1">
      <alignment horizontal="right" readingOrder="2"/>
    </xf>
    <xf borderId="5" fillId="3" fontId="3" numFmtId="164" xfId="0" applyAlignment="1" applyBorder="1" applyFont="1" applyNumberFormat="1">
      <alignment horizontal="center" readingOrder="2"/>
    </xf>
    <xf borderId="6" fillId="3" fontId="4" numFmtId="165" xfId="0" applyAlignment="1" applyBorder="1" applyFont="1" applyNumberFormat="1">
      <alignment horizontal="right" readingOrder="2"/>
    </xf>
    <xf borderId="5" fillId="3" fontId="3" numFmtId="164" xfId="0" applyAlignment="1" applyBorder="1" applyFont="1" applyNumberFormat="1">
      <alignment horizontal="right" readingOrder="2"/>
    </xf>
    <xf borderId="7" fillId="3" fontId="4" numFmtId="165" xfId="0" applyAlignment="1" applyBorder="1" applyFont="1" applyNumberFormat="1">
      <alignment horizontal="center" readingOrder="2"/>
    </xf>
    <xf borderId="5" fillId="3" fontId="4" numFmtId="165" xfId="0" applyAlignment="1" applyBorder="1" applyFont="1" applyNumberFormat="1">
      <alignment horizontal="center" readingOrder="2"/>
    </xf>
    <xf borderId="0" fillId="3" fontId="5" numFmtId="0" xfId="0" applyAlignment="1" applyBorder="1" applyFont="1">
      <alignment horizontal="center" readingOrder="2" vertical="center"/>
    </xf>
    <xf borderId="3" fillId="3" fontId="6" numFmtId="0" xfId="0" applyAlignment="1" applyBorder="1" applyFont="1">
      <alignment horizontal="right" readingOrder="2"/>
    </xf>
    <xf borderId="8" fillId="3" fontId="2" numFmtId="0" xfId="0" applyAlignment="1" applyBorder="1" applyFont="1">
      <alignment horizontal="right" readingOrder="2"/>
    </xf>
    <xf borderId="9" fillId="3" fontId="7" numFmtId="0" xfId="0" applyAlignment="1" applyBorder="1" applyFont="1">
      <alignment horizontal="right" readingOrder="2"/>
    </xf>
    <xf borderId="8" fillId="3" fontId="7" numFmtId="0" xfId="0" applyAlignment="1" applyBorder="1" applyFont="1">
      <alignment horizontal="right" readingOrder="2"/>
    </xf>
    <xf borderId="10" fillId="3" fontId="8" numFmtId="0" xfId="0" applyAlignment="1" applyBorder="1" applyFont="1">
      <alignment horizontal="right" readingOrder="2" vertical="center"/>
    </xf>
    <xf borderId="4" fillId="3" fontId="9" numFmtId="0" xfId="0" applyAlignment="1" applyBorder="1" applyFont="1">
      <alignment horizontal="right" readingOrder="2"/>
    </xf>
    <xf borderId="0" fillId="3" fontId="9" numFmtId="0" xfId="0" applyAlignment="1" applyBorder="1" applyFont="1">
      <alignment horizontal="right" readingOrder="2"/>
    </xf>
    <xf borderId="11" fillId="3" fontId="8" numFmtId="0" xfId="0" applyAlignment="1" applyBorder="1" applyFont="1">
      <alignment horizontal="right" readingOrder="2" vertical="center"/>
    </xf>
    <xf borderId="0" fillId="3" fontId="10" numFmtId="0" xfId="0" applyAlignment="1" applyBorder="1" applyFont="1">
      <alignment horizontal="right" readingOrder="2"/>
    </xf>
    <xf borderId="4" fillId="3" fontId="10" numFmtId="0" xfId="0" applyAlignment="1" applyBorder="1" applyFont="1">
      <alignment horizontal="right" readingOrder="2"/>
    </xf>
    <xf borderId="12" fillId="3" fontId="2" numFmtId="0" xfId="0" applyAlignment="1" applyBorder="1" applyFont="1">
      <alignment horizontal="right" readingOrder="2"/>
    </xf>
    <xf borderId="0" fillId="4" fontId="0" numFmtId="0" xfId="0" applyAlignment="1" applyBorder="1" applyFill="1" applyFont="1">
      <alignment horizontal="right" readingOrder="2" vertical="center"/>
    </xf>
    <xf borderId="0" fillId="4" fontId="0" numFmtId="0" xfId="0" applyAlignment="1" applyBorder="1" applyFont="1">
      <alignment horizontal="left" readingOrder="2" vertical="center"/>
    </xf>
    <xf borderId="0" fillId="3" fontId="0" numFmtId="0" xfId="0" applyAlignment="1" applyBorder="1" applyFont="1">
      <alignment horizontal="right" readingOrder="2" vertical="center"/>
    </xf>
    <xf borderId="0" fillId="5" fontId="0" numFmtId="0" xfId="0" applyAlignment="1" applyBorder="1" applyFill="1" applyFont="1">
      <alignment horizontal="right" readingOrder="2" vertical="center"/>
    </xf>
    <xf borderId="0" fillId="5" fontId="0" numFmtId="0" xfId="0" applyAlignment="1" applyBorder="1" applyFont="1">
      <alignment horizontal="left" readingOrder="2" vertical="center"/>
    </xf>
    <xf borderId="0" fillId="3" fontId="0" numFmtId="166" xfId="0" applyAlignment="1" applyBorder="1" applyFont="1" applyNumberFormat="1">
      <alignment horizontal="left" readingOrder="2" vertical="center"/>
    </xf>
    <xf borderId="13" fillId="3" fontId="11" numFmtId="164" xfId="0" applyAlignment="1" applyBorder="1" applyFont="1" applyNumberFormat="1">
      <alignment horizontal="center" readingOrder="2" vertical="center"/>
    </xf>
    <xf borderId="0" fillId="3" fontId="0" numFmtId="0" xfId="0" applyAlignment="1" applyBorder="1" applyFont="1">
      <alignment horizontal="right" readingOrder="2"/>
    </xf>
    <xf borderId="14" fillId="0" fontId="12" numFmtId="0" xfId="0" applyBorder="1" applyFont="1"/>
    <xf borderId="0" fillId="3" fontId="0" numFmtId="166" xfId="0" applyAlignment="1" applyBorder="1" applyFont="1" applyNumberFormat="1">
      <alignment horizontal="left" readingOrder="2"/>
    </xf>
    <xf borderId="13" fillId="3" fontId="5" numFmtId="0" xfId="0" applyAlignment="1" applyBorder="1" applyFont="1">
      <alignment horizontal="center" readingOrder="2" vertical="center"/>
    </xf>
    <xf borderId="15" fillId="3" fontId="0" numFmtId="0" xfId="0" applyAlignment="1" applyBorder="1" applyFont="1">
      <alignment horizontal="right" readingOrder="2"/>
    </xf>
    <xf borderId="16" fillId="0" fontId="12" numFmtId="0" xfId="0" applyBorder="1" applyFont="1"/>
    <xf borderId="17" fillId="0" fontId="12" numFmtId="0" xfId="0" applyBorder="1" applyFont="1"/>
    <xf borderId="0" fillId="3" fontId="13" numFmtId="0" xfId="0" applyAlignment="1" applyBorder="1" applyFont="1">
      <alignment horizontal="right" readingOrder="2" vertical="center"/>
    </xf>
    <xf borderId="0" fillId="6" fontId="0" numFmtId="0" xfId="0" applyAlignment="1" applyBorder="1" applyFill="1" applyFont="1">
      <alignment horizontal="right" readingOrder="2" vertical="center"/>
    </xf>
    <xf borderId="0" fillId="6" fontId="0" numFmtId="0" xfId="0" applyAlignment="1" applyBorder="1" applyFont="1">
      <alignment horizontal="left" readingOrder="2" vertical="center"/>
    </xf>
    <xf borderId="0" fillId="7" fontId="0" numFmtId="0" xfId="0" applyAlignment="1" applyBorder="1" applyFill="1" applyFont="1">
      <alignment horizontal="right" readingOrder="2" vertical="center"/>
    </xf>
    <xf borderId="0" fillId="7" fontId="0" numFmtId="0" xfId="0" applyAlignment="1" applyBorder="1" applyFont="1">
      <alignment horizontal="left" readingOrder="2" vertical="center"/>
    </xf>
    <xf borderId="2" fillId="3" fontId="7" numFmtId="0" xfId="0" applyAlignment="1" applyBorder="1" applyFont="1">
      <alignment horizontal="right" readingOrder="2"/>
    </xf>
    <xf borderId="0" fillId="8" fontId="0" numFmtId="0" xfId="0" applyAlignment="1" applyBorder="1" applyFill="1" applyFont="1">
      <alignment horizontal="right" readingOrder="2" vertical="center"/>
    </xf>
    <xf borderId="0" fillId="8" fontId="0" numFmtId="0" xfId="0" applyAlignment="1" applyBorder="1" applyFont="1">
      <alignment horizontal="left" readingOrder="2" vertical="center"/>
    </xf>
    <xf borderId="0" fillId="9" fontId="0" numFmtId="0" xfId="0" applyAlignment="1" applyBorder="1" applyFill="1" applyFont="1">
      <alignment horizontal="right" readingOrder="2" vertical="center"/>
    </xf>
    <xf borderId="0" fillId="9" fontId="0" numFmtId="0" xfId="0" applyAlignment="1" applyBorder="1" applyFont="1">
      <alignment horizontal="left" readingOrder="2" vertical="center"/>
    </xf>
    <xf borderId="0" fillId="2" fontId="0" numFmtId="0" xfId="0" applyAlignment="1" applyBorder="1" applyFill="1" applyFont="1">
      <alignment horizontal="right" readingOrder="2"/>
    </xf>
    <xf borderId="0" fillId="10" fontId="14" numFmtId="0" xfId="0" applyAlignment="1" applyBorder="1" applyFill="1" applyFont="1">
      <alignment horizontal="right" readingOrder="2"/>
    </xf>
    <xf borderId="0" fillId="10" fontId="14" numFmtId="167" xfId="0" applyAlignment="1" applyBorder="1" applyFont="1" applyNumberFormat="1">
      <alignment horizontal="right" readingOrder="2"/>
    </xf>
    <xf borderId="0" fillId="11" fontId="14" numFmtId="0" xfId="0" applyAlignment="1" applyBorder="1" applyFill="1" applyFont="1">
      <alignment horizontal="right" readingOrder="2"/>
    </xf>
    <xf borderId="0" fillId="11" fontId="14" numFmtId="167" xfId="0" applyAlignment="1" applyBorder="1" applyFont="1" applyNumberFormat="1">
      <alignment horizontal="right" readingOrder="2"/>
    </xf>
    <xf borderId="0" fillId="2" fontId="0" numFmtId="167" xfId="0" applyAlignment="1" applyBorder="1" applyFont="1" applyNumberFormat="1">
      <alignment horizontal="right" readingOrder="2"/>
    </xf>
    <xf borderId="0" fillId="12" fontId="14" numFmtId="0" xfId="0" applyAlignment="1" applyBorder="1" applyFill="1" applyFont="1">
      <alignment horizontal="right" readingOrder="2"/>
    </xf>
    <xf borderId="0" fillId="12" fontId="14" numFmtId="167" xfId="0" applyAlignment="1" applyBorder="1" applyFont="1" applyNumberFormat="1">
      <alignment horizontal="right" readingOrder="2"/>
    </xf>
  </cellXfs>
  <cellStyles count="1">
    <cellStyle xfId="0" name="Normal" builtinId="0"/>
  </cellStyles>
  <dxfs count="8">
    <dxf>
      <font/>
      <fill>
        <patternFill patternType="none"/>
      </fill>
      <border/>
    </dxf>
    <dxf>
      <font/>
      <fill>
        <patternFill patternType="solid">
          <fgColor theme="7"/>
          <bgColor theme="7"/>
        </patternFill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theme="9"/>
          <bgColor theme="9"/>
        </patternFill>
      </fill>
      <border/>
    </dxf>
    <dxf>
      <font/>
      <fill>
        <patternFill patternType="solid">
          <fgColor theme="6"/>
          <bgColor theme="6"/>
        </patternFill>
      </fill>
      <border/>
    </dxf>
    <dxf>
      <font/>
      <fill>
        <patternFill patternType="solid">
          <fgColor theme="8"/>
          <bgColor theme="8"/>
        </patternFill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theme="5"/>
          <bgColor theme="5"/>
        </patternFill>
      </fill>
      <border/>
    </dxf>
  </dxfs>
  <tableStyles count="6">
    <tableStyle count="3" pivot="0" name="الأصول-style">
      <tableStyleElement dxfId="1" type="headerRow"/>
      <tableStyleElement type="firstRowStripe"/>
      <tableStyleElement dxfId="2" type="secondRowStripe"/>
    </tableStyle>
    <tableStyle count="3" pivot="0" name="الأصول-style 2">
      <tableStyleElement dxfId="3" type="headerRow"/>
      <tableStyleElement type="firstRowStripe"/>
      <tableStyleElement dxfId="2" type="secondRowStripe"/>
    </tableStyle>
    <tableStyle count="3" pivot="0" name="الأصول-style 3">
      <tableStyleElement dxfId="4" type="headerRow"/>
      <tableStyleElement type="firstRowStripe"/>
      <tableStyleElement dxfId="2" type="secondRowStripe"/>
    </tableStyle>
    <tableStyle count="3" pivot="0" name="الأصول-style 4">
      <tableStyleElement dxfId="5" type="headerRow"/>
      <tableStyleElement type="firstRowStripe"/>
      <tableStyleElement dxfId="2" type="secondRowStripe"/>
    </tableStyle>
    <tableStyle count="3" pivot="0" name="الديون-style">
      <tableStyleElement dxfId="6" type="headerRow"/>
      <tableStyleElement type="firstRowStripe"/>
      <tableStyleElement dxfId="2" type="secondRowStripe"/>
    </tableStyle>
    <tableStyle count="3" pivot="0" name="الديون-style 2">
      <tableStyleElement dxfId="7" type="headerRow"/>
      <tableStyleElement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16390246420625532"/>
          <c:y val="0.0"/>
          <c:w val="0.6724038674713066"/>
          <c:h val="0.9582877892922456"/>
        </c:manualLayout>
      </c:layout>
      <c:doughnutChart>
        <c:varyColors val="1"/>
        <c:ser>
          <c:idx val="0"/>
          <c:order val="0"/>
          <c:dPt>
            <c:idx val="0"/>
            <c:spPr>
              <a:solidFill>
                <a:schemeClr val="accent4"/>
              </a:solidFill>
            </c:spPr>
          </c:dPt>
          <c:dPt>
            <c:idx val="1"/>
            <c:spPr>
              <a:solidFill>
                <a:schemeClr val="accent3"/>
              </a:solidFill>
            </c:spPr>
          </c:dPt>
          <c:dPt>
            <c:idx val="2"/>
            <c:spPr>
              <a:solidFill>
                <a:schemeClr val="accent5"/>
              </a:solidFill>
            </c:spPr>
          </c:dPt>
          <c:dPt>
            <c:idx val="3"/>
            <c:spPr>
              <a:solidFill>
                <a:schemeClr val="accent6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'العمليات الحسابية'!$B$11:$B$14</c:f>
            </c:strRef>
          </c:cat>
          <c:val>
            <c:numRef>
              <c:f>'العمليات الحسابية'!$C$11:$C$14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8"/>
      </c:doughnutChart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16369362621041322"/>
          <c:y val="0.0"/>
          <c:w val="0.7126353930208613"/>
          <c:h val="0.9658674636300355"/>
        </c:manualLayout>
      </c:layout>
      <c:doughnut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'العمليات الحسابية'!$B$18:$B$19</c:f>
            </c:strRef>
          </c:cat>
          <c:val>
            <c:numRef>
              <c:f>'العمليات الحسابية'!$C$18:$C$19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60"/>
      </c:doughnutChart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14408543472107273"/>
          <c:y val="0.027777777777777776"/>
          <c:w val="0.9569898293963256"/>
          <c:h val="0.9569898293963256"/>
        </c:manualLayout>
      </c:layout>
      <c:doughnutChart>
        <c:varyColors val="1"/>
        <c:ser>
          <c:idx val="0"/>
          <c:order val="0"/>
          <c:dPt>
            <c:idx val="0"/>
            <c:spPr>
              <a:solidFill>
                <a:schemeClr val="accent4"/>
              </a:solidFill>
            </c:spPr>
          </c:dPt>
          <c:dPt>
            <c:idx val="1"/>
            <c:spPr>
              <a:solidFill>
                <a:schemeClr val="accent3"/>
              </a:solidFill>
            </c:spPr>
          </c:dPt>
          <c:dPt>
            <c:idx val="2"/>
            <c:spPr>
              <a:solidFill>
                <a:schemeClr val="accent5"/>
              </a:solidFill>
            </c:spPr>
          </c:dPt>
          <c:dPt>
            <c:idx val="3"/>
            <c:spPr>
              <a:solidFill>
                <a:schemeClr val="accent6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'العمليات الحسابية'!$B$11:$B$14</c:f>
            </c:strRef>
          </c:cat>
          <c:val>
            <c:numRef>
              <c:f>'العمليات الحسابية'!$C$11:$C$14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8"/>
      </c:doughnutChart>
    </c:plotArea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الديون</a:t>
            </a:r>
          </a:p>
        </c:rich>
      </c:tx>
      <c:overlay val="0"/>
    </c:title>
    <c:plotArea>
      <c:layout>
        <c:manualLayout>
          <c:xMode val="edge"/>
          <c:yMode val="edge"/>
          <c:x val="0.02158894645941278"/>
          <c:y val="0.02185792349726776"/>
          <c:w val="0.95171272308578"/>
          <c:h val="0.9635701275045537"/>
        </c:manualLayout>
      </c:layout>
      <c:doughnut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'العمليات الحسابية'!$B$11:$B$14</c:f>
            </c:strRef>
          </c:cat>
          <c:val>
            <c:numRef>
              <c:f>'العمليات الحسابية'!$C$18:$C$19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8"/>
      </c:doughnutChart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hyperlink" Target="#&#1575;&#1604;&#1571;&#1589;&#1608;&#1604;!A1" TargetMode="External"/><Relationship Id="rId4" Type="http://schemas.openxmlformats.org/officeDocument/2006/relationships/hyperlink" Target="#&#1575;&#1604;&#1583;&#1610;&#1608;&#1606;!A1" TargetMode="Externa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hyperlink" Target="#&#1575;&#1604;&#1583;&#1610;&#1608;&#1606;!A1" TargetMode="External"/><Relationship Id="rId3" Type="http://schemas.openxmlformats.org/officeDocument/2006/relationships/hyperlink" Target="#'&#1604;&#1608;&#1581;&#1577;%20&#1575;&#1604;&#1605;&#1593;&#1604;&#1608;&#1605;&#1575;&#1578;'!A1" TargetMode="External"/><Relationship Id="rId4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hyperlink" Target="#&#1575;&#1604;&#1571;&#1589;&#1608;&#1604;!A1" TargetMode="External"/><Relationship Id="rId3" Type="http://schemas.openxmlformats.org/officeDocument/2006/relationships/hyperlink" Target="#'&#1604;&#1608;&#1581;&#1577;%20&#1575;&#1604;&#1605;&#1593;&#1604;&#1608;&#1605;&#1575;&#1578;'!A1" TargetMode="Externa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161925</xdr:colOff>
      <xdr:row>3</xdr:row>
      <xdr:rowOff>0</xdr:rowOff>
    </xdr:from>
    <xdr:ext cx="2162175" cy="1514475"/>
    <xdr:graphicFrame>
      <xdr:nvGraphicFramePr>
        <xdr:cNvPr descr="مخطط دائري مجوف يظهر ملخصاً للأصول" id="749222728" name="Chart 1" title="ملخص إجمالي الأصول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219075</xdr:colOff>
      <xdr:row>3</xdr:row>
      <xdr:rowOff>28575</xdr:rowOff>
    </xdr:from>
    <xdr:ext cx="2009775" cy="1485900"/>
    <xdr:graphicFrame>
      <xdr:nvGraphicFramePr>
        <xdr:cNvPr descr="مخطط دائري مجوف يظهر ملخصاً للديون&#10;" id="681557048" name="Chart 2" title="ملخص إجمالي الديون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276225</xdr:colOff>
      <xdr:row>17</xdr:row>
      <xdr:rowOff>28575</xdr:rowOff>
    </xdr:from>
    <xdr:ext cx="1885950" cy="342900"/>
    <xdr:sp>
      <xdr:nvSpPr>
        <xdr:cNvPr descr="انقر لعرض الأصول وتعديلها" id="3" name="Shape 3" title="عرض الأصول">
          <a:hlinkClick r:id="rId3"/>
        </xdr:cNvPr>
        <xdr:cNvSpPr/>
      </xdr:nvSpPr>
      <xdr:spPr>
        <a:xfrm flipH="1">
          <a:off x="4412550" y="3618075"/>
          <a:ext cx="1866900" cy="323850"/>
        </a:xfrm>
        <a:prstGeom prst="roundRect">
          <a:avLst>
            <a:gd fmla="val 16667" name="adj"/>
          </a:avLst>
        </a:prstGeom>
        <a:solidFill>
          <a:srgbClr val="64902F"/>
        </a:solidFill>
        <a:ln cap="flat" cmpd="sng" w="1905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1050"/>
            <a:buFont typeface="Arial"/>
            <a:buNone/>
          </a:pPr>
          <a:r>
            <a:rPr b="0" lang="en-US" sz="105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عرض الأصول</a:t>
          </a:r>
          <a:endParaRPr sz="1400"/>
        </a:p>
      </xdr:txBody>
    </xdr:sp>
    <xdr:clientData fLocksWithSheet="0"/>
  </xdr:oneCellAnchor>
  <xdr:oneCellAnchor>
    <xdr:from>
      <xdr:col>3</xdr:col>
      <xdr:colOff>142875</xdr:colOff>
      <xdr:row>12</xdr:row>
      <xdr:rowOff>104775</xdr:rowOff>
    </xdr:from>
    <xdr:ext cx="190500" cy="190500"/>
    <xdr:sp>
      <xdr:nvSpPr>
        <xdr:cNvPr descr="&quot;&quot;" id="4" name="Shape 4" title="لون مخطط النقدية"/>
        <xdr:cNvSpPr/>
      </xdr:nvSpPr>
      <xdr:spPr>
        <a:xfrm flipH="1">
          <a:off x="5255513" y="3689513"/>
          <a:ext cx="180975" cy="180975"/>
        </a:xfrm>
        <a:prstGeom prst="rect">
          <a:avLst/>
        </a:prstGeom>
        <a:solidFill>
          <a:schemeClr val="accent4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</xdr:col>
      <xdr:colOff>142875</xdr:colOff>
      <xdr:row>13</xdr:row>
      <xdr:rowOff>85725</xdr:rowOff>
    </xdr:from>
    <xdr:ext cx="190500" cy="190500"/>
    <xdr:sp>
      <xdr:nvSpPr>
        <xdr:cNvPr descr="&quot;&quot;" id="5" name="Shape 5" title="لون مخطط الاستثمارات"/>
        <xdr:cNvSpPr/>
      </xdr:nvSpPr>
      <xdr:spPr>
        <a:xfrm flipH="1">
          <a:off x="5255513" y="3689513"/>
          <a:ext cx="180975" cy="180975"/>
        </a:xfrm>
        <a:prstGeom prst="rect">
          <a:avLst/>
        </a:prstGeom>
        <a:solidFill>
          <a:schemeClr val="accent3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</xdr:col>
      <xdr:colOff>142875</xdr:colOff>
      <xdr:row>14</xdr:row>
      <xdr:rowOff>104775</xdr:rowOff>
    </xdr:from>
    <xdr:ext cx="190500" cy="190500"/>
    <xdr:sp>
      <xdr:nvSpPr>
        <xdr:cNvPr descr="&quot;&quot;" id="6" name="Shape 6" title="لون مخطط المعاش"/>
        <xdr:cNvSpPr/>
      </xdr:nvSpPr>
      <xdr:spPr>
        <a:xfrm flipH="1">
          <a:off x="5255513" y="3689513"/>
          <a:ext cx="180975" cy="180975"/>
        </a:xfrm>
        <a:prstGeom prst="rect">
          <a:avLst/>
        </a:prstGeom>
        <a:solidFill>
          <a:schemeClr val="accent5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</xdr:col>
      <xdr:colOff>142875</xdr:colOff>
      <xdr:row>15</xdr:row>
      <xdr:rowOff>76200</xdr:rowOff>
    </xdr:from>
    <xdr:ext cx="190500" cy="190500"/>
    <xdr:sp>
      <xdr:nvSpPr>
        <xdr:cNvPr descr="&quot;&quot;" id="7" name="Shape 7" title="لون مخطط الممتلكات الشخصية"/>
        <xdr:cNvSpPr/>
      </xdr:nvSpPr>
      <xdr:spPr>
        <a:xfrm flipH="1">
          <a:off x="5255513" y="3689513"/>
          <a:ext cx="180975" cy="180975"/>
        </a:xfrm>
        <a:prstGeom prst="rect">
          <a:avLst/>
        </a:prstGeom>
        <a:solidFill>
          <a:schemeClr val="accent6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342900</xdr:colOff>
      <xdr:row>17</xdr:row>
      <xdr:rowOff>28575</xdr:rowOff>
    </xdr:from>
    <xdr:ext cx="1866900" cy="342900"/>
    <xdr:sp>
      <xdr:nvSpPr>
        <xdr:cNvPr descr="انقر لعرض الديون وتعديلها" id="8" name="Shape 8" title="عرض الديون">
          <a:hlinkClick r:id="rId4"/>
        </xdr:cNvPr>
        <xdr:cNvSpPr/>
      </xdr:nvSpPr>
      <xdr:spPr>
        <a:xfrm flipH="1">
          <a:off x="4422075" y="3618075"/>
          <a:ext cx="1847850" cy="323850"/>
        </a:xfrm>
        <a:prstGeom prst="roundRect">
          <a:avLst>
            <a:gd fmla="val 16667" name="adj"/>
          </a:avLst>
        </a:prstGeom>
        <a:solidFill>
          <a:srgbClr val="64902F"/>
        </a:solidFill>
        <a:ln cap="flat" cmpd="sng" w="1905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1050"/>
            <a:buFont typeface="Arial"/>
            <a:buNone/>
          </a:pPr>
          <a:r>
            <a:rPr b="0" lang="en-US" sz="105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عرض الديون</a:t>
          </a:r>
          <a:endParaRPr sz="1400"/>
        </a:p>
      </xdr:txBody>
    </xdr:sp>
    <xdr:clientData fLocksWithSheet="0"/>
  </xdr:oneCellAnchor>
  <xdr:oneCellAnchor>
    <xdr:from>
      <xdr:col>6</xdr:col>
      <xdr:colOff>171450</xdr:colOff>
      <xdr:row>12</xdr:row>
      <xdr:rowOff>114300</xdr:rowOff>
    </xdr:from>
    <xdr:ext cx="190500" cy="190500"/>
    <xdr:sp>
      <xdr:nvSpPr>
        <xdr:cNvPr descr="&quot;&quot;" id="9" name="Shape 9" title="لون مخطط غير المضمونة"/>
        <xdr:cNvSpPr/>
      </xdr:nvSpPr>
      <xdr:spPr>
        <a:xfrm flipH="1">
          <a:off x="5255513" y="3689513"/>
          <a:ext cx="180975" cy="180975"/>
        </a:xfrm>
        <a:prstGeom prst="rect">
          <a:avLst/>
        </a:prstGeom>
        <a:solidFill>
          <a:schemeClr val="accen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171450</xdr:colOff>
      <xdr:row>13</xdr:row>
      <xdr:rowOff>104775</xdr:rowOff>
    </xdr:from>
    <xdr:ext cx="190500" cy="190500"/>
    <xdr:sp>
      <xdr:nvSpPr>
        <xdr:cNvPr descr="&quot;&quot;" id="10" name="Shape 10" title="لون مخطط المضمونة"/>
        <xdr:cNvSpPr/>
      </xdr:nvSpPr>
      <xdr:spPr>
        <a:xfrm flipH="1">
          <a:off x="5255513" y="3689513"/>
          <a:ext cx="180975" cy="180975"/>
        </a:xfrm>
        <a:prstGeom prst="rect">
          <a:avLst/>
        </a:prstGeom>
        <a:solidFill>
          <a:schemeClr val="accent2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695325</xdr:colOff>
      <xdr:row>2</xdr:row>
      <xdr:rowOff>381000</xdr:rowOff>
    </xdr:from>
    <xdr:ext cx="1828800" cy="1828800"/>
    <xdr:graphicFrame>
      <xdr:nvGraphicFramePr>
        <xdr:cNvPr descr="مخطط دائري مجوف يظهر ملخصاً للأصول" id="1368757976" name="Chart 3" title="ملخص إجمالي الأصول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800100</xdr:colOff>
      <xdr:row>15</xdr:row>
      <xdr:rowOff>104775</xdr:rowOff>
    </xdr:from>
    <xdr:ext cx="1600200" cy="295275"/>
    <xdr:sp>
      <xdr:nvSpPr>
        <xdr:cNvPr descr="انقر لعرض الديون وتعديلها" id="11" name="Shape 11" title="عرض الديون">
          <a:hlinkClick r:id="rId2"/>
        </xdr:cNvPr>
        <xdr:cNvSpPr/>
      </xdr:nvSpPr>
      <xdr:spPr>
        <a:xfrm flipH="1">
          <a:off x="4555425" y="3641888"/>
          <a:ext cx="1581150" cy="276225"/>
        </a:xfrm>
        <a:prstGeom prst="roundRect">
          <a:avLst>
            <a:gd fmla="val 16667" name="adj"/>
          </a:avLst>
        </a:prstGeom>
        <a:solidFill>
          <a:srgbClr val="64902F"/>
        </a:solidFill>
        <a:ln cap="flat" cmpd="sng" w="1905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1050"/>
            <a:buFont typeface="Arial"/>
            <a:buNone/>
          </a:pPr>
          <a:r>
            <a:rPr b="0" lang="en-US" sz="105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عرض الديون</a:t>
          </a:r>
          <a:endParaRPr sz="1400"/>
        </a:p>
      </xdr:txBody>
    </xdr:sp>
    <xdr:clientData fLocksWithSheet="0"/>
  </xdr:oneCellAnchor>
  <xdr:oneCellAnchor>
    <xdr:from>
      <xdr:col>1</xdr:col>
      <xdr:colOff>800100</xdr:colOff>
      <xdr:row>17</xdr:row>
      <xdr:rowOff>9525</xdr:rowOff>
    </xdr:from>
    <xdr:ext cx="1600200" cy="295275"/>
    <xdr:sp>
      <xdr:nvSpPr>
        <xdr:cNvPr descr="انقر للعودة إلى لوحة المعلومات" id="12" name="Shape 12" title="عرض لوحة المعلومات">
          <a:hlinkClick r:id="rId3"/>
        </xdr:cNvPr>
        <xdr:cNvSpPr/>
      </xdr:nvSpPr>
      <xdr:spPr>
        <a:xfrm flipH="1">
          <a:off x="4555425" y="3641888"/>
          <a:ext cx="1581150" cy="276225"/>
        </a:xfrm>
        <a:prstGeom prst="roundRect">
          <a:avLst>
            <a:gd fmla="val 16667" name="adj"/>
          </a:avLst>
        </a:prstGeom>
        <a:solidFill>
          <a:srgbClr val="64902F"/>
        </a:solidFill>
        <a:ln cap="flat" cmpd="sng" w="1905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1050"/>
            <a:buFont typeface="Arial"/>
            <a:buNone/>
          </a:pPr>
          <a:r>
            <a:rPr b="0" lang="en-US" sz="105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عرض لوحة المعلومات</a:t>
          </a:r>
          <a:endParaRPr sz="105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10</xdr:col>
      <xdr:colOff>190500</xdr:colOff>
      <xdr:row>10</xdr:row>
      <xdr:rowOff>57150</xdr:rowOff>
    </xdr:from>
    <xdr:ext cx="1362075" cy="952500"/>
    <xdr:grpSp>
      <xdr:nvGrpSpPr>
        <xdr:cNvPr id="2" name="Shape 2"/>
        <xdr:cNvGrpSpPr/>
      </xdr:nvGrpSpPr>
      <xdr:grpSpPr>
        <a:xfrm>
          <a:off x="4664963" y="3303750"/>
          <a:ext cx="1362075" cy="952500"/>
          <a:chOff x="4664963" y="3303750"/>
          <a:chExt cx="1362075" cy="952500"/>
        </a:xfrm>
      </xdr:grpSpPr>
      <xdr:grpSp>
        <xdr:nvGrpSpPr>
          <xdr:cNvPr descr="هل تحتاج لمزيد من الصفوف؟ &#10;اضغط على مفتاح Tab في آخر خلية فوق قيمة &quot;الإجمالي الفرعي&quot;.&#10;" id="13" name="Shape 13" title="تلميح حول إدخال البيانات"/>
          <xdr:cNvGrpSpPr/>
        </xdr:nvGrpSpPr>
        <xdr:grpSpPr>
          <a:xfrm flipH="1">
            <a:off x="4664963" y="3303750"/>
            <a:ext cx="1362075" cy="952500"/>
            <a:chOff x="9910722" y="2775599"/>
            <a:chExt cx="1309239" cy="693726"/>
          </a:xfrm>
        </xdr:grpSpPr>
        <xdr:sp>
          <xdr:nvSpPr>
            <xdr:cNvPr id="14" name="Shape 14"/>
            <xdr:cNvSpPr/>
          </xdr:nvSpPr>
          <xdr:spPr>
            <a:xfrm>
              <a:off x="9910722" y="2775599"/>
              <a:ext cx="1309225" cy="6937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5" name="Shape 15"/>
            <xdr:cNvSpPr/>
          </xdr:nvSpPr>
          <xdr:spPr>
            <a:xfrm>
              <a:off x="10020228" y="2775599"/>
              <a:ext cx="1199733" cy="691014"/>
            </a:xfrm>
            <a:custGeom>
              <a:rect b="b" l="l" r="r" t="t"/>
              <a:pathLst>
                <a:path extrusionOk="0" h="120000" w="120000">
                  <a:moveTo>
                    <a:pt x="0" y="0"/>
                  </a:moveTo>
                  <a:lnTo>
                    <a:pt x="120000" y="0"/>
                  </a:lnTo>
                  <a:lnTo>
                    <a:pt x="120000" y="120000"/>
                  </a:lnTo>
                  <a:lnTo>
                    <a:pt x="0" y="120000"/>
                  </a:lnTo>
                  <a:close/>
                </a:path>
                <a:path extrusionOk="0" fill="none" h="120000" w="120000">
                  <a:moveTo>
                    <a:pt x="-10999" y="0"/>
                  </a:moveTo>
                  <a:close/>
                  <a:lnTo>
                    <a:pt x="-10999" y="120000"/>
                  </a:lnTo>
                </a:path>
                <a:path extrusionOk="0" fill="none" h="120000" w="120000">
                  <a:moveTo>
                    <a:pt x="-10999" y="54167"/>
                  </a:moveTo>
                  <a:lnTo>
                    <a:pt x="-20507" y="54134"/>
                  </a:lnTo>
                  <a:lnTo>
                    <a:pt x="-43189" y="54250"/>
                  </a:lnTo>
                </a:path>
              </a:pathLst>
            </a:custGeom>
            <a:noFill/>
            <a:ln cap="flat" cmpd="sng" w="15875">
              <a:solidFill>
                <a:schemeClr val="accent4"/>
              </a:solidFill>
              <a:prstDash val="dash"/>
              <a:round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82275">
              <a:noAutofit/>
            </a:bodyPr>
            <a:lstStyle/>
            <a:p>
              <a:pPr indent="0" lvl="0" marL="0" rtl="1" algn="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هل تحتاج لمزيد من الصفوف؟ </a:t>
              </a:r>
              <a:endParaRPr sz="1400"/>
            </a:p>
            <a:p>
              <a:pPr indent="0" lvl="0" marL="0" rtl="1" algn="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اضغط على المفتاح Tab في آخر خلية فوق قيمة "الإجمالي الفرعي".</a:t>
              </a:r>
              <a:endParaRPr sz="1400"/>
            </a:p>
          </xdr:txBody>
        </xdr:sp>
        <xdr:cxnSp>
          <xdr:nvCxnSpPr>
            <xdr:cNvPr id="16" name="Shape 16"/>
            <xdr:cNvCxnSpPr/>
          </xdr:nvCxnSpPr>
          <xdr:spPr>
            <a:xfrm>
              <a:off x="9910722" y="2777546"/>
              <a:ext cx="0" cy="691779"/>
            </a:xfrm>
            <a:prstGeom prst="straightConnector1">
              <a:avLst/>
            </a:prstGeom>
            <a:noFill/>
            <a:ln cap="flat" cmpd="sng" w="20300">
              <a:solidFill>
                <a:schemeClr val="accent4"/>
              </a:solidFill>
              <a:prstDash val="solid"/>
              <a:round/>
              <a:headEnd len="sm" w="sm" type="none"/>
              <a:tailEnd len="sm" w="sm" type="none"/>
            </a:ln>
          </xdr:spPr>
        </xdr:cxnSp>
      </xdr:grpSp>
    </xdr:grpSp>
    <xdr:clientData fLocksWithSheet="0"/>
  </xdr:oneCellAnchor>
  <xdr:oneCellAnchor>
    <xdr:from>
      <xdr:col>1</xdr:col>
      <xdr:colOff>1181100</xdr:colOff>
      <xdr:row>19</xdr:row>
      <xdr:rowOff>28575</xdr:rowOff>
    </xdr:from>
    <xdr:ext cx="781050" cy="1371600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695325</xdr:colOff>
      <xdr:row>2</xdr:row>
      <xdr:rowOff>409575</xdr:rowOff>
    </xdr:from>
    <xdr:ext cx="1828800" cy="1828800"/>
    <xdr:graphicFrame>
      <xdr:nvGraphicFramePr>
        <xdr:cNvPr descr="مخطط دائري مجوف يظهر ملخصاً للديون" id="535956437" name="Chart 4" title="ملخص إجمالي الديون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809625</xdr:colOff>
      <xdr:row>15</xdr:row>
      <xdr:rowOff>104775</xdr:rowOff>
    </xdr:from>
    <xdr:ext cx="1600200" cy="295275"/>
    <xdr:sp>
      <xdr:nvSpPr>
        <xdr:cNvPr descr="انقر لعرض الأصول وتعديلها" id="17" name="Shape 17" title="عرض الأصول">
          <a:hlinkClick r:id="rId2"/>
        </xdr:cNvPr>
        <xdr:cNvSpPr/>
      </xdr:nvSpPr>
      <xdr:spPr>
        <a:xfrm flipH="1">
          <a:off x="4555425" y="3641888"/>
          <a:ext cx="1581150" cy="276225"/>
        </a:xfrm>
        <a:prstGeom prst="roundRect">
          <a:avLst>
            <a:gd fmla="val 16667" name="adj"/>
          </a:avLst>
        </a:prstGeom>
        <a:solidFill>
          <a:srgbClr val="64902F"/>
        </a:solidFill>
        <a:ln cap="flat" cmpd="sng" w="1905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1050"/>
            <a:buFont typeface="Arial"/>
            <a:buNone/>
          </a:pPr>
          <a:r>
            <a:rPr b="0" lang="en-US" sz="105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عرض الأصول</a:t>
          </a:r>
          <a:endParaRPr sz="1400"/>
        </a:p>
      </xdr:txBody>
    </xdr:sp>
    <xdr:clientData fLocksWithSheet="0"/>
  </xdr:oneCellAnchor>
  <xdr:oneCellAnchor>
    <xdr:from>
      <xdr:col>1</xdr:col>
      <xdr:colOff>809625</xdr:colOff>
      <xdr:row>17</xdr:row>
      <xdr:rowOff>9525</xdr:rowOff>
    </xdr:from>
    <xdr:ext cx="1600200" cy="295275"/>
    <xdr:sp>
      <xdr:nvSpPr>
        <xdr:cNvPr descr="انقر للعودة إلى لوحة المعلومات" id="18" name="Shape 18" title="عرض لوحة المعلومات">
          <a:hlinkClick r:id="rId3"/>
        </xdr:cNvPr>
        <xdr:cNvSpPr/>
      </xdr:nvSpPr>
      <xdr:spPr>
        <a:xfrm flipH="1">
          <a:off x="4555425" y="3641888"/>
          <a:ext cx="1581150" cy="276225"/>
        </a:xfrm>
        <a:prstGeom prst="roundRect">
          <a:avLst>
            <a:gd fmla="val 16667" name="adj"/>
          </a:avLst>
        </a:prstGeom>
        <a:solidFill>
          <a:srgbClr val="64902F"/>
        </a:solidFill>
        <a:ln cap="flat" cmpd="sng" w="1905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1050"/>
            <a:buFont typeface="Arial"/>
            <a:buNone/>
          </a:pPr>
          <a:r>
            <a:rPr b="0" lang="en-US" sz="105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عرض لوحة المعلومات</a:t>
          </a:r>
          <a:endParaRPr sz="105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1171575</xdr:colOff>
      <xdr:row>19</xdr:row>
      <xdr:rowOff>28575</xdr:rowOff>
    </xdr:from>
    <xdr:ext cx="781050" cy="1371600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C4:E13" displayName="Table_1" id="1">
  <tableColumns count="3">
    <tableColumn name=" " id="1"/>
    <tableColumn name="النقدية" id="2"/>
    <tableColumn name="القيمة" id="3"/>
  </tableColumns>
  <tableStyleInfo name="الأصول-style" showColumnStripes="0" showFirstColumn="1" showLastColumn="1" showRowStripes="1"/>
</table>
</file>

<file path=xl/tables/table2.xml><?xml version="1.0" encoding="utf-8"?>
<table xmlns="http://schemas.openxmlformats.org/spreadsheetml/2006/main" ref="G4:I13" displayName="Table_2" id="2">
  <tableColumns count="3">
    <tableColumn name=" " id="1"/>
    <tableColumn name="الممتلكات الشخصية" id="2"/>
    <tableColumn name="القيمة" id="3"/>
  </tableColumns>
  <tableStyleInfo name="الأصول-style 2" showColumnStripes="0" showFirstColumn="1" showLastColumn="1" showRowStripes="1"/>
</table>
</file>

<file path=xl/tables/table3.xml><?xml version="1.0" encoding="utf-8"?>
<table xmlns="http://schemas.openxmlformats.org/spreadsheetml/2006/main" ref="C16:E23" displayName="Table_3" id="3">
  <tableColumns count="3">
    <tableColumn name=" " id="1"/>
    <tableColumn name="الاستثمارات" id="2"/>
    <tableColumn name="القيمة" id="3"/>
  </tableColumns>
  <tableStyleInfo name="الأصول-style 3" showColumnStripes="0" showFirstColumn="1" showLastColumn="1" showRowStripes="1"/>
</table>
</file>

<file path=xl/tables/table4.xml><?xml version="1.0" encoding="utf-8"?>
<table xmlns="http://schemas.openxmlformats.org/spreadsheetml/2006/main" ref="G16:I23" displayName="Table_4" id="4">
  <tableColumns count="3">
    <tableColumn name=" " id="1"/>
    <tableColumn name="التقاعد" id="2"/>
    <tableColumn name="القيمة" id="3"/>
  </tableColumns>
  <tableStyleInfo name="الأصول-style 4" showColumnStripes="0" showFirstColumn="1" showLastColumn="1" showRowStripes="1"/>
</table>
</file>

<file path=xl/tables/table5.xml><?xml version="1.0" encoding="utf-8"?>
<table xmlns="http://schemas.openxmlformats.org/spreadsheetml/2006/main" ref="C4:E13" displayName="Table_5" id="5">
  <tableColumns count="3">
    <tableColumn name=" " id="1"/>
    <tableColumn name="غير المضمونة" id="2"/>
    <tableColumn name="القيمة" id="3"/>
  </tableColumns>
  <tableStyleInfo name="الديون-style" showColumnStripes="0" showFirstColumn="1" showLastColumn="1" showRowStripes="1"/>
</table>
</file>

<file path=xl/tables/table6.xml><?xml version="1.0" encoding="utf-8"?>
<table xmlns="http://schemas.openxmlformats.org/spreadsheetml/2006/main" ref="G4:I13" displayName="Table_6" id="6">
  <tableColumns count="3">
    <tableColumn name=" " id="1"/>
    <tableColumn name="المضمونة" id="2"/>
    <tableColumn name="القيمة" id="3"/>
  </tableColumns>
  <tableStyleInfo name="الديون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63F51"/>
      </a:accent1>
      <a:accent2>
        <a:srgbClr val="F26722"/>
      </a:accent2>
      <a:accent3>
        <a:srgbClr val="FFBA00"/>
      </a:accent3>
      <a:accent4>
        <a:srgbClr val="86C040"/>
      </a:accent4>
      <a:accent5>
        <a:srgbClr val="4586C6"/>
      </a:accent5>
      <a:accent6>
        <a:srgbClr val="9D4775"/>
      </a:accent6>
      <a:hlink>
        <a:srgbClr val="4586C6"/>
      </a:hlink>
      <a:folHlink>
        <a:srgbClr val="4586C6"/>
      </a:folHlink>
    </a:clrScheme>
    <a:fontScheme name="Sheets">
      <a:majorFont>
        <a:latin typeface="Libre Franklin"/>
        <a:ea typeface="Libre Franklin"/>
        <a:cs typeface="Libre Franklin"/>
      </a:majorFont>
      <a:minorFont>
        <a:latin typeface="Libre Franklin"/>
        <a:ea typeface="Libre Franklin"/>
        <a:cs typeface="Libre Frankli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9" Type="http://schemas.openxmlformats.org/officeDocument/2006/relationships/table" Target="../tables/table4.xml"/><Relationship Id="rId6" Type="http://schemas.openxmlformats.org/officeDocument/2006/relationships/table" Target="../tables/table1.xml"/><Relationship Id="rId7" Type="http://schemas.openxmlformats.org/officeDocument/2006/relationships/table" Target="../tables/table2.xml"/><Relationship Id="rId8" Type="http://schemas.openxmlformats.org/officeDocument/2006/relationships/table" Target="../tables/table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4" Type="http://schemas.openxmlformats.org/officeDocument/2006/relationships/table" Target="../tables/table5.xml"/><Relationship Id="rId5" Type="http://schemas.openxmlformats.org/officeDocument/2006/relationships/table" Target="../tables/table6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7"/>
    <pageSetUpPr fitToPage="1"/>
  </sheetPr>
  <sheetViews>
    <sheetView showGridLines="0" rightToLeft="1" workbookViewId="0"/>
  </sheetViews>
  <sheetFormatPr customHeight="1" defaultColWidth="14.43" defaultRowHeight="15.0"/>
  <cols>
    <col customWidth="1" min="1" max="1" width="2.43"/>
    <col customWidth="1" min="2" max="2" width="54.71"/>
    <col customWidth="1" min="3" max="3" width="0.57"/>
    <col customWidth="1" min="4" max="4" width="39.71"/>
    <col customWidth="1" min="5" max="5" width="7.57"/>
    <col customWidth="1" min="6" max="6" width="0.14"/>
    <col customWidth="1" min="7" max="7" width="39.71"/>
    <col customWidth="1" min="8" max="8" width="2.43"/>
    <col customWidth="1" min="9" max="26" width="8.86"/>
  </cols>
  <sheetData>
    <row r="1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8.5" customHeight="1">
      <c r="A2" s="1"/>
      <c r="B2" s="2" t="s">
        <v>0</v>
      </c>
      <c r="C2" s="3"/>
      <c r="D2" s="3"/>
      <c r="E2" s="3"/>
      <c r="F2" s="4"/>
      <c r="G2" s="5" t="s">
        <v>1</v>
      </c>
      <c r="H2" s="1" t="s">
        <v>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4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1"/>
      <c r="B4" s="1"/>
      <c r="C4" s="6"/>
      <c r="D4" s="1"/>
      <c r="E4" s="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1"/>
      <c r="B5" s="1"/>
      <c r="C5" s="6"/>
      <c r="D5" s="1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8.75" customHeight="1">
      <c r="A6" s="1"/>
      <c r="B6" s="1"/>
      <c r="C6" s="6"/>
      <c r="D6" s="1"/>
      <c r="E6" s="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1"/>
      <c r="B7" s="1"/>
      <c r="C7" s="6"/>
      <c r="D7" s="1"/>
      <c r="E7" s="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8.75" customHeight="1">
      <c r="A8" s="1"/>
      <c r="B8" s="1"/>
      <c r="C8" s="6"/>
      <c r="D8" s="1"/>
      <c r="E8" s="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8.75" customHeight="1">
      <c r="A9" s="1"/>
      <c r="B9" s="1"/>
      <c r="C9" s="6"/>
      <c r="D9" s="1"/>
      <c r="E9" s="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0" customHeight="1">
      <c r="A10" s="1"/>
      <c r="B10" s="1"/>
      <c r="C10" s="6"/>
      <c r="D10" s="1"/>
      <c r="E10" s="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42.75" customHeight="1">
      <c r="A11" s="1"/>
      <c r="B11" s="8">
        <f>NetWorth</f>
        <v>152838</v>
      </c>
      <c r="C11" s="9"/>
      <c r="D11" s="10">
        <f>TotalAssets</f>
        <v>367988</v>
      </c>
      <c r="E11" s="11"/>
      <c r="F11" s="12"/>
      <c r="G11" s="10">
        <f>TotalLiabilites</f>
        <v>215150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3.75" customHeight="1">
      <c r="A12" s="1"/>
      <c r="B12" s="13" t="s">
        <v>3</v>
      </c>
      <c r="C12" s="14"/>
      <c r="D12" s="15" t="s">
        <v>4</v>
      </c>
      <c r="E12" s="16"/>
      <c r="F12" s="17"/>
      <c r="G12" s="15" t="s">
        <v>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0.75" customHeight="1">
      <c r="A13" s="1"/>
      <c r="B13" s="1"/>
      <c r="C13" s="6"/>
      <c r="D13" s="18" t="s">
        <v>6</v>
      </c>
      <c r="E13" s="19"/>
      <c r="F13" s="20"/>
      <c r="G13" s="18" t="s">
        <v>7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0.75" customHeight="1">
      <c r="A14" s="1"/>
      <c r="B14" s="1"/>
      <c r="C14" s="6"/>
      <c r="D14" s="21" t="s">
        <v>8</v>
      </c>
      <c r="E14" s="19"/>
      <c r="F14" s="20"/>
      <c r="G14" s="18" t="s">
        <v>9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75" customHeight="1">
      <c r="A15" s="1"/>
      <c r="B15" s="1"/>
      <c r="C15" s="6"/>
      <c r="D15" s="21" t="s">
        <v>10</v>
      </c>
      <c r="E15" s="19"/>
      <c r="F15" s="20"/>
      <c r="G15" s="2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0.75" customHeight="1">
      <c r="A16" s="1"/>
      <c r="B16" s="1"/>
      <c r="C16" s="6"/>
      <c r="D16" s="21" t="s">
        <v>11</v>
      </c>
      <c r="E16" s="19"/>
      <c r="F16" s="20"/>
      <c r="G16" s="2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4.75" customHeight="1">
      <c r="A17" s="1"/>
      <c r="B17" s="1"/>
      <c r="C17" s="6"/>
      <c r="D17" s="22"/>
      <c r="E17" s="23"/>
      <c r="F17" s="2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4.75" customHeight="1">
      <c r="A18" s="1"/>
      <c r="B18" s="1"/>
      <c r="C18" s="6"/>
      <c r="D18" s="22"/>
      <c r="E18" s="23"/>
      <c r="F18" s="2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8.75" customHeight="1">
      <c r="A19" s="1"/>
      <c r="B19" s="1"/>
      <c r="C19" s="6"/>
      <c r="D19" s="1"/>
      <c r="E19" s="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bottom="0.5" footer="0.0" header="0.0" left="0.5" right="0.5" top="0.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9"/>
    <pageSetUpPr fitToPage="1"/>
  </sheetPr>
  <sheetViews>
    <sheetView showGridLines="0" rightToLeft="1" workbookViewId="0"/>
  </sheetViews>
  <sheetFormatPr customHeight="1" defaultColWidth="14.43" defaultRowHeight="15.0"/>
  <cols>
    <col customWidth="1" min="1" max="1" width="2.43"/>
    <col customWidth="1" min="2" max="2" width="59.14"/>
    <col customWidth="1" hidden="1" min="3" max="3" width="2.71"/>
    <col customWidth="1" min="4" max="4" width="26.14"/>
    <col customWidth="1" min="5" max="5" width="14.71"/>
    <col customWidth="1" min="6" max="6" width="9.71"/>
    <col customWidth="1" min="7" max="7" width="0.14"/>
    <col customWidth="1" min="8" max="8" width="26.14"/>
    <col customWidth="1" min="9" max="9" width="14.71"/>
    <col customWidth="1" min="10" max="10" width="2.43"/>
    <col customWidth="1" min="11" max="26" width="6.57"/>
  </cols>
  <sheetData>
    <row r="1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8.5" customHeight="1">
      <c r="A2" s="1"/>
      <c r="B2" s="2" t="s">
        <v>12</v>
      </c>
      <c r="C2" s="3"/>
      <c r="D2" s="3"/>
      <c r="E2" s="3"/>
      <c r="F2" s="3"/>
      <c r="G2" s="4"/>
      <c r="H2" s="24" t="s">
        <v>1</v>
      </c>
      <c r="I2" s="3"/>
      <c r="J2" s="1" t="s">
        <v>2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4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1"/>
      <c r="B4" s="1"/>
      <c r="C4" s="25" t="s">
        <v>2</v>
      </c>
      <c r="D4" s="25" t="s">
        <v>13</v>
      </c>
      <c r="E4" s="26" t="s">
        <v>14</v>
      </c>
      <c r="F4" s="1"/>
      <c r="G4" s="27" t="s">
        <v>2</v>
      </c>
      <c r="H4" s="28" t="s">
        <v>15</v>
      </c>
      <c r="I4" s="29" t="s">
        <v>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1"/>
      <c r="B5" s="1"/>
      <c r="C5" s="27"/>
      <c r="D5" s="27" t="s">
        <v>16</v>
      </c>
      <c r="E5" s="30">
        <v>2000.0</v>
      </c>
      <c r="F5" s="1"/>
      <c r="G5" s="27"/>
      <c r="H5" s="27" t="s">
        <v>17</v>
      </c>
      <c r="I5" s="30">
        <v>233000.0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8.75" customHeight="1">
      <c r="A6" s="1"/>
      <c r="B6" s="1"/>
      <c r="C6" s="27"/>
      <c r="D6" s="27" t="s">
        <v>18</v>
      </c>
      <c r="E6" s="30">
        <v>2500.0</v>
      </c>
      <c r="F6" s="1"/>
      <c r="G6" s="27"/>
      <c r="H6" s="27" t="s">
        <v>19</v>
      </c>
      <c r="I6" s="30">
        <v>120.0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1"/>
      <c r="B7" s="1"/>
      <c r="C7" s="27"/>
      <c r="D7" s="27" t="s">
        <v>20</v>
      </c>
      <c r="E7" s="30">
        <v>4000.0</v>
      </c>
      <c r="F7" s="1"/>
      <c r="G7" s="27"/>
      <c r="H7" s="27" t="s">
        <v>21</v>
      </c>
      <c r="I7" s="30">
        <v>100.0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8.75" customHeight="1">
      <c r="A8" s="1"/>
      <c r="B8" s="1"/>
      <c r="C8" s="27"/>
      <c r="D8" s="27" t="s">
        <v>22</v>
      </c>
      <c r="E8" s="30">
        <v>3300.0</v>
      </c>
      <c r="F8" s="1"/>
      <c r="G8" s="27"/>
      <c r="H8" s="27" t="s">
        <v>23</v>
      </c>
      <c r="I8" s="30">
        <v>32000.0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8.75" customHeight="1">
      <c r="A9" s="1"/>
      <c r="B9" s="1"/>
      <c r="C9" s="27"/>
      <c r="D9" s="27" t="s">
        <v>24</v>
      </c>
      <c r="E9" s="30">
        <v>7000.0</v>
      </c>
      <c r="F9" s="1"/>
      <c r="G9" s="27"/>
      <c r="H9" s="27" t="s">
        <v>25</v>
      </c>
      <c r="I9" s="30">
        <v>10000.0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8.75" customHeight="1">
      <c r="A10" s="1"/>
      <c r="B10" s="1"/>
      <c r="C10" s="27"/>
      <c r="D10" s="27" t="s">
        <v>26</v>
      </c>
      <c r="E10" s="30">
        <v>500.0</v>
      </c>
      <c r="F10" s="1"/>
      <c r="G10" s="27"/>
      <c r="H10" s="27" t="s">
        <v>27</v>
      </c>
      <c r="I10" s="30">
        <v>123.0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75" customHeight="1">
      <c r="A11" s="1"/>
      <c r="B11" s="1"/>
      <c r="C11" s="27"/>
      <c r="D11" s="27" t="s">
        <v>28</v>
      </c>
      <c r="E11" s="30">
        <v>500.0</v>
      </c>
      <c r="F11" s="1"/>
      <c r="G11" s="27"/>
      <c r="H11" s="27" t="s">
        <v>29</v>
      </c>
      <c r="I11" s="30">
        <v>1500.0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8.75" customHeight="1">
      <c r="A12" s="1"/>
      <c r="B12" s="31">
        <f>TotalAssets</f>
        <v>367988</v>
      </c>
      <c r="C12" s="27"/>
      <c r="D12" s="27" t="s">
        <v>30</v>
      </c>
      <c r="E12" s="30">
        <v>24500.0</v>
      </c>
      <c r="F12" s="1"/>
      <c r="G12" s="32"/>
      <c r="H12" s="32"/>
      <c r="I12" s="3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8.75" customHeight="1">
      <c r="A13" s="1"/>
      <c r="B13" s="33"/>
      <c r="C13" s="32"/>
      <c r="D13" s="32" t="s">
        <v>31</v>
      </c>
      <c r="E13" s="34">
        <f>SUBTOTAL(109,'الأصول'!$E$5:$E$12)</f>
        <v>44300</v>
      </c>
      <c r="F13" s="1"/>
      <c r="G13" s="32"/>
      <c r="H13" s="32" t="s">
        <v>31</v>
      </c>
      <c r="I13" s="34">
        <f>SUBTOTAL(109,'الأصول'!$I$5:$I$12)</f>
        <v>276843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8.75" customHeight="1">
      <c r="A14" s="1"/>
      <c r="B14" s="35" t="s">
        <v>4</v>
      </c>
      <c r="C14" s="36"/>
      <c r="D14" s="37"/>
      <c r="E14" s="38"/>
      <c r="F14" s="1"/>
      <c r="G14" s="36"/>
      <c r="H14" s="37"/>
      <c r="I14" s="3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8.75" customHeight="1">
      <c r="A15" s="1"/>
      <c r="B15" s="3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8.75" customHeight="1">
      <c r="A16" s="1"/>
      <c r="B16" s="39"/>
      <c r="C16" s="40" t="s">
        <v>2</v>
      </c>
      <c r="D16" s="40" t="s">
        <v>32</v>
      </c>
      <c r="E16" s="41" t="s">
        <v>14</v>
      </c>
      <c r="F16" s="1"/>
      <c r="G16" s="27" t="s">
        <v>2</v>
      </c>
      <c r="H16" s="42" t="s">
        <v>33</v>
      </c>
      <c r="I16" s="43" t="s">
        <v>14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8.75" customHeight="1">
      <c r="A17" s="1"/>
      <c r="B17" s="1"/>
      <c r="C17" s="27"/>
      <c r="D17" s="27" t="s">
        <v>34</v>
      </c>
      <c r="E17" s="30">
        <v>15000.0</v>
      </c>
      <c r="F17" s="1"/>
      <c r="G17" s="27"/>
      <c r="H17" s="27" t="s">
        <v>35</v>
      </c>
      <c r="I17" s="30">
        <v>1500.0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8.75" customHeight="1">
      <c r="A18" s="1"/>
      <c r="B18" s="1"/>
      <c r="C18" s="27"/>
      <c r="D18" s="27" t="s">
        <v>36</v>
      </c>
      <c r="E18" s="30">
        <v>15000.0</v>
      </c>
      <c r="F18" s="1"/>
      <c r="G18" s="27"/>
      <c r="H18" s="27" t="s">
        <v>37</v>
      </c>
      <c r="I18" s="30">
        <v>1600.0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8.75" customHeight="1">
      <c r="A19" s="1"/>
      <c r="B19" s="1"/>
      <c r="C19" s="27"/>
      <c r="D19" s="27" t="s">
        <v>38</v>
      </c>
      <c r="E19" s="30">
        <v>1235.0</v>
      </c>
      <c r="F19" s="1"/>
      <c r="G19" s="27"/>
      <c r="H19" s="27"/>
      <c r="I19" s="3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8.75" customHeight="1">
      <c r="A20" s="1"/>
      <c r="B20" s="1"/>
      <c r="C20" s="27"/>
      <c r="D20" s="27" t="s">
        <v>39</v>
      </c>
      <c r="E20" s="30">
        <v>12385.0</v>
      </c>
      <c r="F20" s="1"/>
      <c r="G20" s="27"/>
      <c r="H20" s="27"/>
      <c r="I20" s="3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8.75" customHeight="1">
      <c r="A21" s="1"/>
      <c r="B21" s="1"/>
      <c r="C21" s="27"/>
      <c r="D21" s="27" t="s">
        <v>40</v>
      </c>
      <c r="E21" s="30">
        <v>125.0</v>
      </c>
      <c r="F21" s="1"/>
      <c r="G21" s="27"/>
      <c r="H21" s="27"/>
      <c r="I21" s="3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8.75" customHeight="1">
      <c r="A22" s="1"/>
      <c r="B22" s="1"/>
      <c r="C22" s="27"/>
      <c r="D22" s="27"/>
      <c r="E22" s="30"/>
      <c r="F22" s="1"/>
      <c r="G22" s="27"/>
      <c r="H22" s="27"/>
      <c r="I22" s="3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8.75" customHeight="1">
      <c r="A23" s="1"/>
      <c r="B23" s="1"/>
      <c r="C23" s="32"/>
      <c r="D23" s="32" t="s">
        <v>31</v>
      </c>
      <c r="E23" s="34">
        <f>SUBTOTAL(109,'الأصول'!$E$17:$E$22)</f>
        <v>43745</v>
      </c>
      <c r="F23" s="1"/>
      <c r="G23" s="32"/>
      <c r="H23" s="32" t="s">
        <v>31</v>
      </c>
      <c r="I23" s="34">
        <f>SUBTOTAL(109,'الأصول'!$I$17:$I$22)</f>
        <v>3100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8.75" customHeight="1">
      <c r="A24" s="1"/>
      <c r="B24" s="1"/>
      <c r="C24" s="36"/>
      <c r="D24" s="37"/>
      <c r="E24" s="38"/>
      <c r="F24" s="1"/>
      <c r="G24" s="36"/>
      <c r="H24" s="37"/>
      <c r="I24" s="3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8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8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8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8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B12:B13"/>
    <mergeCell ref="B14:B15"/>
    <mergeCell ref="C14:E14"/>
    <mergeCell ref="G14:I14"/>
    <mergeCell ref="C24:E24"/>
    <mergeCell ref="G24:I24"/>
  </mergeCells>
  <printOptions horizontalCentered="1"/>
  <pageMargins bottom="0.75" footer="0.0" header="0.0" left="0.7" right="0.7" top="0.75"/>
  <pageSetup fitToHeight="0" orientation="landscape"/>
  <drawing r:id="rId1"/>
  <tableParts count="4">
    <tablePart r:id="rId6"/>
    <tablePart r:id="rId7"/>
    <tablePart r:id="rId8"/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6"/>
    <pageSetUpPr fitToPage="1"/>
  </sheetPr>
  <sheetViews>
    <sheetView showGridLines="0" rightToLeft="1" workbookViewId="0"/>
  </sheetViews>
  <sheetFormatPr customHeight="1" defaultColWidth="14.43" defaultRowHeight="15.0"/>
  <cols>
    <col customWidth="1" min="1" max="1" width="2.43"/>
    <col customWidth="1" min="2" max="2" width="58.43"/>
    <col customWidth="1" min="3" max="3" width="0.14"/>
    <col customWidth="1" min="4" max="4" width="26.14"/>
    <col customWidth="1" min="5" max="5" width="14.71"/>
    <col customWidth="1" min="6" max="6" width="8.0"/>
    <col customWidth="1" hidden="1" min="7" max="7" width="2.71"/>
    <col customWidth="1" min="8" max="8" width="26.14"/>
    <col customWidth="1" min="9" max="9" width="14.71"/>
    <col customWidth="1" min="10" max="10" width="2.43"/>
    <col customWidth="1" min="11" max="26" width="6.57"/>
  </cols>
  <sheetData>
    <row r="1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8.5" customHeight="1">
      <c r="A2" s="1"/>
      <c r="B2" s="2" t="s">
        <v>41</v>
      </c>
      <c r="C2" s="3"/>
      <c r="D2" s="3"/>
      <c r="E2" s="3"/>
      <c r="F2" s="3"/>
      <c r="G2" s="44"/>
      <c r="H2" s="24" t="s">
        <v>1</v>
      </c>
      <c r="I2" s="3"/>
      <c r="J2" s="1" t="s">
        <v>2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4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1"/>
      <c r="B4" s="1"/>
      <c r="C4" s="45" t="s">
        <v>2</v>
      </c>
      <c r="D4" s="45" t="s">
        <v>42</v>
      </c>
      <c r="E4" s="46" t="s">
        <v>14</v>
      </c>
      <c r="F4" s="1"/>
      <c r="G4" s="27" t="s">
        <v>2</v>
      </c>
      <c r="H4" s="47" t="s">
        <v>43</v>
      </c>
      <c r="I4" s="48" t="s">
        <v>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1"/>
      <c r="B5" s="1"/>
      <c r="C5" s="27"/>
      <c r="D5" s="27" t="s">
        <v>44</v>
      </c>
      <c r="E5" s="30">
        <v>1200.0</v>
      </c>
      <c r="F5" s="1"/>
      <c r="G5" s="27"/>
      <c r="H5" s="27" t="s">
        <v>45</v>
      </c>
      <c r="I5" s="30">
        <v>14500.0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8.75" customHeight="1">
      <c r="A6" s="1"/>
      <c r="B6" s="1"/>
      <c r="C6" s="27"/>
      <c r="D6" s="27" t="s">
        <v>46</v>
      </c>
      <c r="E6" s="30">
        <v>3000.0</v>
      </c>
      <c r="F6" s="1"/>
      <c r="G6" s="27"/>
      <c r="H6" s="27" t="s">
        <v>47</v>
      </c>
      <c r="I6" s="30">
        <v>1500.0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1"/>
      <c r="B7" s="1"/>
      <c r="C7" s="27"/>
      <c r="D7" s="27" t="s">
        <v>48</v>
      </c>
      <c r="E7" s="30">
        <v>17500.0</v>
      </c>
      <c r="F7" s="1"/>
      <c r="G7" s="27"/>
      <c r="H7" s="27" t="s">
        <v>49</v>
      </c>
      <c r="I7" s="30">
        <v>100.0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8.75" customHeight="1">
      <c r="A8" s="1"/>
      <c r="B8" s="1"/>
      <c r="C8" s="27"/>
      <c r="D8" s="27" t="s">
        <v>50</v>
      </c>
      <c r="E8" s="30">
        <v>150.0</v>
      </c>
      <c r="F8" s="1"/>
      <c r="G8" s="27"/>
      <c r="H8" s="27" t="s">
        <v>51</v>
      </c>
      <c r="I8" s="30">
        <v>144000.0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8.75" customHeight="1">
      <c r="A9" s="1"/>
      <c r="B9" s="1"/>
      <c r="C9" s="27"/>
      <c r="D9" s="27" t="s">
        <v>52</v>
      </c>
      <c r="E9" s="30">
        <v>100.0</v>
      </c>
      <c r="F9" s="1"/>
      <c r="G9" s="27"/>
      <c r="H9" s="27" t="s">
        <v>53</v>
      </c>
      <c r="I9" s="30">
        <v>21000.0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8.75" customHeight="1">
      <c r="A10" s="1"/>
      <c r="B10" s="1"/>
      <c r="C10" s="27"/>
      <c r="D10" s="27"/>
      <c r="E10" s="30"/>
      <c r="F10" s="1"/>
      <c r="G10" s="27"/>
      <c r="H10" s="27" t="s">
        <v>54</v>
      </c>
      <c r="I10" s="30">
        <v>100.0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75" customHeight="1">
      <c r="A11" s="1"/>
      <c r="B11" s="1"/>
      <c r="C11" s="27"/>
      <c r="D11" s="27" t="s">
        <v>55</v>
      </c>
      <c r="E11" s="30">
        <v>6000.0</v>
      </c>
      <c r="F11" s="1"/>
      <c r="G11" s="27"/>
      <c r="H11" s="27" t="s">
        <v>56</v>
      </c>
      <c r="I11" s="30">
        <v>4000.0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8.75" customHeight="1">
      <c r="A12" s="1"/>
      <c r="B12" s="31">
        <f>TotalLiabilites</f>
        <v>215150</v>
      </c>
      <c r="C12" s="32"/>
      <c r="D12" s="32"/>
      <c r="E12" s="30"/>
      <c r="F12" s="1"/>
      <c r="G12" s="27"/>
      <c r="H12" s="27" t="s">
        <v>55</v>
      </c>
      <c r="I12" s="30">
        <v>2000.0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8.75" customHeight="1">
      <c r="A13" s="1"/>
      <c r="B13" s="33"/>
      <c r="C13" s="27"/>
      <c r="D13" s="32" t="s">
        <v>31</v>
      </c>
      <c r="E13" s="34">
        <f>SUBTOTAL(109,'الديون'!$E$5:$E$12)</f>
        <v>27950</v>
      </c>
      <c r="F13" s="1"/>
      <c r="G13" s="27"/>
      <c r="H13" s="32" t="s">
        <v>31</v>
      </c>
      <c r="I13" s="34">
        <f>SUBTOTAL(109,'الديون'!$I$5:$I$12)</f>
        <v>187200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8.75" customHeight="1">
      <c r="A14" s="1"/>
      <c r="B14" s="35" t="s">
        <v>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8.75" customHeight="1">
      <c r="A15" s="1"/>
      <c r="B15" s="3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8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8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8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8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8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8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8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8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8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8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8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8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8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12:B13"/>
    <mergeCell ref="B14:B15"/>
  </mergeCells>
  <printOptions horizontalCentered="1"/>
  <pageMargins bottom="0.75" footer="0.0" header="0.0" left="0.7" right="0.7" top="0.75"/>
  <pageSetup fitToHeight="0" orientation="landscape"/>
  <drawing r:id="rId1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6.57"/>
    <col customWidth="1" min="2" max="2" width="15.86"/>
    <col customWidth="1" min="3" max="3" width="14.29"/>
    <col customWidth="1" min="4" max="26" width="6.57"/>
  </cols>
  <sheetData>
    <row r="1" ht="12.0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ht="12.0" customHeight="1">
      <c r="A2" s="49"/>
      <c r="B2" s="49" t="s">
        <v>57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ht="12.0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ht="12.0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ht="12.0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ht="12.0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ht="12.0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ht="12.0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ht="12.0" customHeight="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ht="12.0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ht="12.0" customHeight="1">
      <c r="A11" s="49"/>
      <c r="B11" s="50" t="str">
        <f>'الأصول'!$D$4</f>
        <v>النقدية</v>
      </c>
      <c r="C11" s="51">
        <f>SUM('الأصول'!$E$5:$E$12)</f>
        <v>44300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ht="12.0" customHeight="1">
      <c r="A12" s="49"/>
      <c r="B12" s="50" t="str">
        <f>'الأصول'!$D$16</f>
        <v>الاستثمارات</v>
      </c>
      <c r="C12" s="51">
        <f>SUM('الأصول'!$E$17:$E$22)</f>
        <v>43745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ht="12.0" customHeight="1">
      <c r="A13" s="49"/>
      <c r="B13" s="50" t="str">
        <f>'الأصول'!$H$16</f>
        <v>التقاعد</v>
      </c>
      <c r="C13" s="51">
        <f>SUM('الأصول'!$I$17:$I$22)</f>
        <v>3100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ht="12.0" customHeight="1">
      <c r="A14" s="49"/>
      <c r="B14" s="50" t="str">
        <f>'الأصول'!$H$4</f>
        <v>الممتلكات الشخصية</v>
      </c>
      <c r="C14" s="51">
        <f>SUM('الأصول'!$I$5:$I$12)</f>
        <v>276843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ht="12.0" customHeight="1">
      <c r="A15" s="49"/>
      <c r="B15" s="52" t="s">
        <v>4</v>
      </c>
      <c r="C15" s="53">
        <f>SUM('الأصول'!$E$5:$E$12,'الأصول'!$E$17:$E$22,'الأصول'!$I$17:$I$22,'الأصول'!$I$5:$I$12)</f>
        <v>367988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ht="12.0" customHeight="1">
      <c r="A16" s="49"/>
      <c r="B16" s="49"/>
      <c r="C16" s="54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ht="12.0" customHeight="1">
      <c r="A17" s="49"/>
      <c r="B17" s="49"/>
      <c r="C17" s="54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ht="12.0" customHeight="1">
      <c r="A18" s="49"/>
      <c r="B18" s="50" t="str">
        <f>'الديون'!$D$4</f>
        <v>غير المضمونة</v>
      </c>
      <c r="C18" s="51">
        <f>SUM('الديون'!$E$5:$E$12)</f>
        <v>27950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ht="12.0" customHeight="1">
      <c r="A19" s="49"/>
      <c r="B19" s="50" t="str">
        <f>'الديون'!$H$4</f>
        <v>المضمونة</v>
      </c>
      <c r="C19" s="51">
        <f>SUM('الديون'!$I$5:$I$12)</f>
        <v>187200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ht="12.0" customHeight="1">
      <c r="A20" s="49"/>
      <c r="B20" s="52" t="s">
        <v>5</v>
      </c>
      <c r="C20" s="53">
        <f>SUM('الديون'!$E$5:$E$12,'الديون'!$I$5:$I$12)</f>
        <v>215150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ht="12.0" customHeight="1">
      <c r="A21" s="49"/>
      <c r="B21" s="49"/>
      <c r="C21" s="54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ht="12.0" customHeight="1">
      <c r="A22" s="49"/>
      <c r="B22" s="49"/>
      <c r="C22" s="54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ht="12.0" customHeight="1">
      <c r="A23" s="49"/>
      <c r="B23" s="55" t="s">
        <v>3</v>
      </c>
      <c r="C23" s="56">
        <f>C15-C20</f>
        <v>152838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ht="12.0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ht="12.0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ht="12.0" customHeigh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ht="12.0" customHeight="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ht="12.0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ht="12.0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ht="12.0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ht="12.0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ht="12.0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ht="12.0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ht="12.0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ht="12.0" customHeight="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ht="12.0" customHeight="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ht="12.0" customHeight="1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ht="12.0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ht="12.0" customHeight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ht="12.0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ht="12.0" customHeight="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ht="12.0" customHeight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ht="12.0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ht="12.0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ht="12.0" customHeigh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ht="12.0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ht="12.0" customHeigh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ht="12.0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ht="12.0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ht="12.0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ht="12.0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ht="12.0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ht="12.0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ht="12.0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ht="12.0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ht="12.0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ht="12.0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ht="12.0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ht="12.0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ht="12.0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ht="12.0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ht="12.0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ht="12.0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ht="12.0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ht="12.0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ht="12.0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ht="12.0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ht="12.0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ht="12.0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ht="12.0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ht="12.0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ht="12.0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ht="12.0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ht="12.0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ht="12.0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ht="12.0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ht="12.0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ht="12.0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ht="12.0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ht="12.0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ht="12.0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ht="12.0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ht="12.0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ht="12.0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ht="12.0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ht="12.0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ht="12.0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ht="12.0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ht="12.0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ht="12.0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ht="12.0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ht="12.0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ht="12.0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ht="12.0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ht="12.0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ht="12.0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ht="12.0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ht="12.0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ht="12.0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ht="12.0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ht="12.0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ht="12.0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ht="12.0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ht="12.0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ht="12.0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ht="12.0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ht="12.0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ht="12.0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ht="12.0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ht="12.0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ht="12.0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ht="12.0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ht="12.0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ht="12.0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ht="12.0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ht="12.0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ht="12.0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ht="12.0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ht="12.0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ht="12.0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ht="12.0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ht="12.0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ht="12.0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ht="12.0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ht="12.0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ht="12.0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ht="12.0" customHeight="1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ht="12.0" customHeight="1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ht="12.0" customHeight="1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ht="12.0" customHeight="1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ht="12.0" customHeight="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ht="12.0" customHeight="1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ht="12.0" customHeight="1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ht="12.0" customHeight="1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ht="12.0" customHeight="1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ht="12.0" customHeight="1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ht="12.0" customHeight="1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ht="12.0" customHeight="1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ht="12.0" customHeight="1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ht="12.0" customHeight="1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ht="12.0" customHeight="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ht="12.0" customHeight="1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ht="12.0" customHeight="1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ht="12.0" customHeight="1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ht="12.0" customHeight="1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ht="12.0" customHeight="1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ht="12.0" customHeight="1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ht="12.0" customHeight="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ht="12.0" customHeight="1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ht="12.0" customHeight="1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ht="12.0" customHeight="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ht="12.0" customHeight="1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ht="12.0" customHeight="1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ht="12.0" customHeight="1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ht="12.0" customHeight="1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ht="12.0" customHeight="1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ht="12.0" customHeight="1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ht="12.0" customHeight="1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ht="12.0" customHeight="1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ht="12.0" customHeight="1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ht="12.0" customHeight="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ht="12.0" customHeight="1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ht="12.0" customHeight="1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ht="12.0" customHeight="1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ht="12.0" customHeight="1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ht="12.0" customHeight="1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ht="12.0" customHeight="1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ht="12.0" customHeight="1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ht="12.0" customHeight="1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ht="12.0" customHeight="1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ht="12.0" customHeight="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ht="12.0" customHeight="1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ht="12.0" customHeight="1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ht="12.0" customHeight="1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ht="12.0" customHeight="1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ht="12.0" customHeight="1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ht="12.0" customHeight="1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ht="12.0" customHeight="1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ht="12.0" customHeight="1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ht="12.0" customHeight="1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ht="12.0" customHeight="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ht="12.0" customHeight="1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ht="12.0" customHeight="1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ht="12.0" customHeight="1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ht="12.0" customHeight="1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ht="12.0" customHeight="1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ht="12.0" customHeight="1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ht="12.0" customHeight="1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ht="12.0" customHeight="1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ht="12.0" customHeight="1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ht="12.0" customHeight="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ht="12.0" customHeight="1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ht="12.0" customHeight="1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ht="12.0" customHeight="1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ht="12.0" customHeight="1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ht="12.0" customHeight="1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ht="12.0" customHeight="1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ht="12.0" customHeight="1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ht="12.0" customHeight="1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ht="12.0" customHeight="1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ht="12.0" customHeight="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ht="12.0" customHeight="1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ht="12.0" customHeight="1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ht="12.0" customHeight="1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ht="12.0" customHeight="1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ht="12.0" customHeight="1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ht="12.0" customHeight="1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ht="12.0" customHeight="1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ht="12.0" customHeight="1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ht="12.0" customHeight="1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ht="12.0" customHeight="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ht="12.0" customHeight="1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ht="12.0" customHeight="1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ht="12.0" customHeight="1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ht="12.0" customHeight="1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ht="12.0" customHeight="1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ht="12.0" customHeight="1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ht="12.0" customHeight="1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ht="12.0" customHeight="1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ht="12.0" customHeight="1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ht="12.0" customHeight="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ht="12.0" customHeight="1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ht="12.0" customHeight="1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ht="12.0" customHeight="1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ht="12.0" customHeight="1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ht="12.0" customHeight="1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ht="12.0" customHeight="1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ht="12.0" customHeight="1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ht="12.0" customHeight="1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ht="12.0" customHeight="1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ht="12.0" customHeight="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ht="12.0" customHeight="1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ht="12.0" customHeight="1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ht="12.0" customHeight="1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ht="12.0" customHeight="1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ht="12.0" customHeight="1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ht="12.0" customHeight="1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ht="12.0" customHeight="1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ht="12.0" customHeight="1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ht="12.0" customHeight="1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ht="12.0" customHeight="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ht="12.0" customHeight="1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ht="12.0" customHeight="1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ht="12.0" customHeight="1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ht="12.0" customHeight="1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ht="12.0" customHeight="1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ht="12.0" customHeight="1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ht="12.0" customHeight="1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ht="12.0" customHeight="1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ht="12.0" customHeight="1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ht="12.0" customHeight="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ht="12.0" customHeight="1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ht="12.0" customHeight="1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ht="12.0" customHeight="1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ht="12.0" customHeight="1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ht="12.0" customHeight="1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ht="12.0" customHeight="1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ht="12.0" customHeight="1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ht="12.0" customHeight="1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ht="12.0" customHeight="1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ht="12.0" customHeight="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ht="12.0" customHeight="1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ht="12.0" customHeight="1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ht="12.0" customHeight="1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ht="12.0" customHeight="1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ht="12.0" customHeight="1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ht="12.0" customHeight="1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ht="12.0" customHeight="1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ht="12.0" customHeight="1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ht="12.0" customHeight="1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ht="12.0" customHeight="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ht="12.0" customHeight="1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ht="12.0" customHeight="1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ht="12.0" customHeight="1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ht="12.0" customHeight="1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ht="12.0" customHeight="1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ht="12.0" customHeight="1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ht="12.0" customHeight="1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ht="12.0" customHeight="1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ht="12.0" customHeight="1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ht="12.0" customHeight="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ht="12.0" customHeight="1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ht="12.0" customHeight="1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ht="12.0" customHeight="1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ht="12.0" customHeight="1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ht="12.0" customHeight="1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ht="12.0" customHeight="1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ht="12.0" customHeight="1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ht="12.0" customHeight="1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ht="12.0" customHeight="1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ht="12.0" customHeight="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ht="12.0" customHeight="1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ht="12.0" customHeight="1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ht="12.0" customHeight="1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ht="12.0" customHeight="1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ht="12.0" customHeight="1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ht="12.0" customHeight="1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ht="12.0" customHeight="1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ht="12.0" customHeight="1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ht="12.0" customHeight="1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ht="12.0" customHeight="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ht="12.0" customHeight="1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ht="12.0" customHeight="1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ht="12.0" customHeight="1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ht="12.0" customHeight="1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ht="12.0" customHeight="1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ht="12.0" customHeight="1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ht="12.0" customHeight="1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ht="12.0" customHeight="1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ht="12.0" customHeight="1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ht="12.0" customHeight="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ht="12.0" customHeight="1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ht="12.0" customHeight="1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ht="12.0" customHeight="1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ht="12.0" customHeight="1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ht="12.0" customHeight="1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ht="12.0" customHeight="1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ht="12.0" customHeight="1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ht="12.0" customHeight="1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ht="12.0" customHeight="1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ht="12.0" customHeight="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ht="12.0" customHeight="1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ht="12.0" customHeight="1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ht="12.0" customHeight="1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ht="12.0" customHeight="1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ht="12.0" customHeight="1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ht="12.0" customHeight="1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ht="12.0" customHeight="1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ht="12.0" customHeight="1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ht="12.0" customHeight="1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ht="12.0" customHeight="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ht="12.0" customHeight="1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ht="12.0" customHeight="1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ht="12.0" customHeight="1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ht="12.0" customHeight="1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ht="12.0" customHeight="1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ht="12.0" customHeight="1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ht="12.0" customHeight="1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ht="12.0" customHeight="1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ht="12.0" customHeight="1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ht="12.0" customHeight="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ht="12.0" customHeight="1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ht="12.0" customHeight="1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ht="12.0" customHeight="1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ht="12.0" customHeight="1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ht="12.0" customHeight="1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ht="12.0" customHeight="1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ht="12.0" customHeight="1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ht="12.0" customHeight="1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ht="12.0" customHeight="1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ht="12.0" customHeight="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ht="12.0" customHeight="1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ht="12.0" customHeight="1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ht="12.0" customHeight="1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ht="12.0" customHeight="1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ht="12.0" customHeight="1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ht="12.0" customHeight="1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ht="12.0" customHeight="1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ht="12.0" customHeight="1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ht="12.0" customHeight="1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ht="12.0" customHeight="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ht="12.0" customHeight="1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ht="12.0" customHeight="1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ht="12.0" customHeight="1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ht="12.0" customHeight="1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ht="12.0" customHeight="1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ht="12.0" customHeight="1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ht="12.0" customHeight="1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ht="12.0" customHeight="1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ht="12.0" customHeight="1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ht="12.0" customHeight="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ht="12.0" customHeight="1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ht="12.0" customHeight="1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ht="12.0" customHeight="1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ht="12.0" customHeight="1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ht="12.0" customHeight="1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ht="12.0" customHeight="1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ht="12.0" customHeight="1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ht="12.0" customHeight="1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ht="12.0" customHeight="1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ht="12.0" customHeight="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ht="12.0" customHeight="1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ht="12.0" customHeight="1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ht="12.0" customHeight="1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ht="12.0" customHeight="1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ht="12.0" customHeight="1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ht="12.0" customHeight="1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ht="12.0" customHeight="1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ht="12.0" customHeight="1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ht="12.0" customHeight="1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ht="12.0" customHeight="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ht="12.0" customHeight="1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ht="12.0" customHeight="1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ht="12.0" customHeight="1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ht="12.0" customHeight="1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ht="12.0" customHeight="1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ht="12.0" customHeight="1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ht="12.0" customHeight="1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ht="12.0" customHeight="1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ht="12.0" customHeight="1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ht="12.0" customHeight="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ht="12.0" customHeight="1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ht="12.0" customHeight="1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ht="12.0" customHeight="1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ht="12.0" customHeight="1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ht="12.0" customHeight="1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ht="12.0" customHeight="1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ht="12.0" customHeight="1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ht="12.0" customHeight="1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ht="12.0" customHeight="1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ht="12.0" customHeight="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ht="12.0" customHeight="1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ht="12.0" customHeight="1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ht="12.0" customHeight="1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ht="12.0" customHeight="1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ht="12.0" customHeight="1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ht="12.0" customHeight="1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ht="12.0" customHeight="1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ht="12.0" customHeight="1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ht="12.0" customHeight="1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ht="12.0" customHeight="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ht="12.0" customHeight="1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ht="12.0" customHeight="1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ht="12.0" customHeight="1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ht="12.0" customHeight="1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ht="12.0" customHeight="1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ht="12.0" customHeight="1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ht="12.0" customHeight="1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ht="12.0" customHeight="1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ht="12.0" customHeight="1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ht="12.0" customHeight="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ht="12.0" customHeight="1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ht="12.0" customHeight="1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ht="12.0" customHeight="1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ht="12.0" customHeight="1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ht="12.0" customHeight="1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ht="12.0" customHeight="1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ht="12.0" customHeight="1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ht="12.0" customHeight="1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ht="12.0" customHeight="1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ht="12.0" customHeight="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ht="12.0" customHeight="1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ht="12.0" customHeight="1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ht="12.0" customHeight="1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ht="12.0" customHeight="1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ht="12.0" customHeight="1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ht="12.0" customHeight="1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ht="12.0" customHeight="1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ht="12.0" customHeight="1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ht="12.0" customHeight="1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ht="12.0" customHeight="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ht="12.0" customHeight="1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ht="12.0" customHeight="1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ht="12.0" customHeight="1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ht="12.0" customHeight="1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ht="12.0" customHeight="1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ht="12.0" customHeight="1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ht="12.0" customHeight="1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ht="12.0" customHeight="1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ht="12.0" customHeight="1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ht="12.0" customHeight="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ht="12.0" customHeight="1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ht="12.0" customHeight="1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ht="12.0" customHeight="1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ht="12.0" customHeight="1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ht="12.0" customHeight="1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ht="12.0" customHeight="1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ht="12.0" customHeight="1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ht="12.0" customHeight="1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ht="12.0" customHeight="1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ht="12.0" customHeight="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ht="12.0" customHeight="1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ht="12.0" customHeight="1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ht="12.0" customHeight="1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ht="12.0" customHeight="1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ht="12.0" customHeight="1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ht="12.0" customHeight="1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ht="12.0" customHeight="1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ht="12.0" customHeight="1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ht="12.0" customHeight="1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ht="12.0" customHeight="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ht="12.0" customHeight="1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ht="12.0" customHeight="1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ht="12.0" customHeight="1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ht="12.0" customHeight="1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ht="12.0" customHeight="1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ht="12.0" customHeight="1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ht="12.0" customHeight="1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ht="12.0" customHeight="1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ht="12.0" customHeight="1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ht="12.0" customHeight="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ht="12.0" customHeight="1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ht="12.0" customHeight="1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ht="12.0" customHeight="1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ht="12.0" customHeight="1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ht="12.0" customHeight="1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ht="12.0" customHeight="1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ht="12.0" customHeight="1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ht="12.0" customHeight="1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ht="12.0" customHeight="1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ht="12.0" customHeight="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ht="12.0" customHeight="1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ht="12.0" customHeight="1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ht="12.0" customHeight="1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ht="12.0" customHeight="1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ht="12.0" customHeight="1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ht="12.0" customHeight="1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ht="12.0" customHeight="1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ht="12.0" customHeight="1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ht="12.0" customHeight="1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ht="12.0" customHeight="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ht="12.0" customHeight="1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ht="12.0" customHeight="1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ht="12.0" customHeight="1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ht="12.0" customHeight="1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ht="12.0" customHeight="1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ht="12.0" customHeight="1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ht="12.0" customHeight="1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ht="12.0" customHeight="1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ht="12.0" customHeight="1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ht="12.0" customHeight="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ht="12.0" customHeight="1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ht="12.0" customHeight="1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ht="12.0" customHeight="1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ht="12.0" customHeight="1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ht="12.0" customHeight="1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ht="12.0" customHeight="1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ht="12.0" customHeight="1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ht="12.0" customHeight="1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ht="12.0" customHeight="1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ht="12.0" customHeight="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ht="12.0" customHeight="1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ht="12.0" customHeight="1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ht="12.0" customHeight="1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ht="12.0" customHeight="1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ht="12.0" customHeight="1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ht="12.0" customHeight="1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ht="12.0" customHeight="1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ht="12.0" customHeight="1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ht="12.0" customHeight="1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ht="12.0" customHeight="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ht="12.0" customHeight="1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ht="12.0" customHeight="1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ht="12.0" customHeight="1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ht="12.0" customHeight="1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ht="12.0" customHeight="1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ht="12.0" customHeight="1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ht="12.0" customHeight="1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ht="12.0" customHeight="1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ht="12.0" customHeight="1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ht="12.0" customHeight="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ht="12.0" customHeight="1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ht="12.0" customHeight="1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ht="12.0" customHeight="1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ht="12.0" customHeight="1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ht="12.0" customHeight="1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ht="12.0" customHeight="1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ht="12.0" customHeight="1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ht="12.0" customHeight="1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ht="12.0" customHeight="1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ht="12.0" customHeight="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ht="12.0" customHeight="1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ht="12.0" customHeight="1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ht="12.0" customHeight="1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ht="12.0" customHeight="1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ht="12.0" customHeight="1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ht="12.0" customHeight="1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ht="12.0" customHeight="1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ht="12.0" customHeight="1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ht="12.0" customHeight="1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ht="12.0" customHeight="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ht="12.0" customHeight="1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ht="12.0" customHeight="1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ht="12.0" customHeight="1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ht="12.0" customHeight="1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ht="12.0" customHeight="1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ht="12.0" customHeight="1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ht="12.0" customHeight="1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ht="12.0" customHeight="1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ht="12.0" customHeight="1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ht="12.0" customHeight="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ht="12.0" customHeight="1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ht="12.0" customHeight="1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ht="12.0" customHeight="1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ht="12.0" customHeight="1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ht="12.0" customHeight="1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ht="12.0" customHeight="1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ht="12.0" customHeight="1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ht="12.0" customHeight="1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ht="12.0" customHeight="1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ht="12.0" customHeight="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ht="12.0" customHeight="1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ht="12.0" customHeight="1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ht="12.0" customHeight="1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ht="12.0" customHeight="1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ht="12.0" customHeight="1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ht="12.0" customHeight="1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ht="12.0" customHeight="1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ht="12.0" customHeight="1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ht="12.0" customHeight="1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ht="12.0" customHeight="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ht="12.0" customHeight="1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ht="12.0" customHeight="1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ht="12.0" customHeight="1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ht="12.0" customHeight="1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ht="12.0" customHeight="1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ht="12.0" customHeight="1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ht="12.0" customHeight="1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ht="12.0" customHeight="1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ht="12.0" customHeight="1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ht="12.0" customHeight="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ht="12.0" customHeight="1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ht="12.0" customHeight="1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ht="12.0" customHeight="1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ht="12.0" customHeight="1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ht="12.0" customHeight="1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ht="12.0" customHeight="1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ht="12.0" customHeight="1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ht="12.0" customHeight="1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ht="12.0" customHeight="1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ht="12.0" customHeight="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ht="12.0" customHeight="1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ht="12.0" customHeight="1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ht="12.0" customHeight="1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ht="12.0" customHeight="1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ht="12.0" customHeight="1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ht="12.0" customHeight="1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ht="12.0" customHeight="1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ht="12.0" customHeight="1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ht="12.0" customHeight="1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ht="12.0" customHeight="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ht="12.0" customHeight="1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ht="12.0" customHeight="1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ht="12.0" customHeight="1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ht="12.0" customHeight="1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ht="12.0" customHeight="1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ht="12.0" customHeight="1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ht="12.0" customHeight="1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ht="12.0" customHeight="1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ht="12.0" customHeight="1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ht="12.0" customHeight="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ht="12.0" customHeight="1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ht="12.0" customHeight="1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ht="12.0" customHeight="1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ht="12.0" customHeight="1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ht="12.0" customHeight="1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ht="12.0" customHeight="1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ht="12.0" customHeight="1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ht="12.0" customHeight="1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ht="12.0" customHeight="1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ht="12.0" customHeight="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ht="12.0" customHeight="1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ht="12.0" customHeight="1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ht="12.0" customHeight="1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ht="12.0" customHeight="1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ht="12.0" customHeight="1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ht="12.0" customHeight="1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ht="12.0" customHeight="1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ht="12.0" customHeight="1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ht="12.0" customHeight="1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ht="12.0" customHeight="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ht="12.0" customHeight="1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ht="12.0" customHeight="1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ht="12.0" customHeight="1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ht="12.0" customHeight="1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ht="12.0" customHeight="1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ht="12.0" customHeight="1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ht="12.0" customHeight="1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ht="12.0" customHeight="1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ht="12.0" customHeight="1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ht="12.0" customHeight="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ht="12.0" customHeight="1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ht="12.0" customHeight="1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ht="12.0" customHeight="1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ht="12.0" customHeight="1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ht="12.0" customHeight="1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ht="12.0" customHeight="1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ht="12.0" customHeight="1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ht="12.0" customHeight="1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ht="12.0" customHeight="1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ht="12.0" customHeight="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ht="12.0" customHeight="1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ht="12.0" customHeight="1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ht="12.0" customHeight="1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ht="12.0" customHeight="1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ht="12.0" customHeight="1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ht="12.0" customHeight="1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ht="12.0" customHeight="1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ht="12.0" customHeight="1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ht="12.0" customHeight="1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ht="12.0" customHeight="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ht="12.0" customHeight="1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ht="12.0" customHeight="1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ht="12.0" customHeight="1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ht="12.0" customHeight="1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ht="12.0" customHeight="1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ht="12.0" customHeight="1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ht="12.0" customHeight="1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ht="12.0" customHeight="1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ht="12.0" customHeight="1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ht="12.0" customHeight="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ht="12.0" customHeight="1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ht="12.0" customHeight="1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ht="12.0" customHeight="1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ht="12.0" customHeight="1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ht="12.0" customHeight="1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ht="12.0" customHeight="1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ht="12.0" customHeight="1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ht="12.0" customHeight="1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ht="12.0" customHeight="1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ht="12.0" customHeight="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ht="12.0" customHeight="1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ht="12.0" customHeight="1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ht="12.0" customHeight="1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ht="12.0" customHeight="1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ht="12.0" customHeight="1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ht="12.0" customHeight="1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ht="12.0" customHeight="1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ht="12.0" customHeight="1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ht="12.0" customHeight="1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ht="12.0" customHeight="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ht="12.0" customHeight="1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ht="12.0" customHeight="1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ht="12.0" customHeight="1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ht="12.0" customHeight="1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ht="12.0" customHeight="1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ht="12.0" customHeight="1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ht="12.0" customHeight="1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ht="12.0" customHeight="1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ht="12.0" customHeight="1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ht="12.0" customHeight="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ht="12.0" customHeight="1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ht="12.0" customHeight="1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ht="12.0" customHeight="1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ht="12.0" customHeight="1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ht="12.0" customHeight="1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ht="12.0" customHeight="1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ht="12.0" customHeight="1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ht="12.0" customHeight="1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ht="12.0" customHeight="1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ht="12.0" customHeight="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ht="12.0" customHeight="1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ht="12.0" customHeight="1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ht="12.0" customHeight="1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ht="12.0" customHeight="1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ht="12.0" customHeight="1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ht="12.0" customHeight="1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ht="12.0" customHeight="1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ht="12.0" customHeight="1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ht="12.0" customHeight="1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ht="12.0" customHeight="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ht="12.0" customHeight="1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ht="12.0" customHeight="1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ht="12.0" customHeight="1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ht="12.0" customHeight="1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ht="12.0" customHeight="1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ht="12.0" customHeight="1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ht="12.0" customHeight="1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ht="12.0" customHeight="1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ht="12.0" customHeight="1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ht="12.0" customHeight="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ht="12.0" customHeight="1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ht="12.0" customHeight="1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ht="12.0" customHeight="1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ht="12.0" customHeight="1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ht="12.0" customHeight="1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ht="12.0" customHeight="1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ht="12.0" customHeight="1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ht="12.0" customHeight="1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ht="12.0" customHeight="1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ht="12.0" customHeight="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ht="12.0" customHeight="1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ht="12.0" customHeight="1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ht="12.0" customHeight="1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ht="12.0" customHeight="1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ht="12.0" customHeight="1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ht="12.0" customHeight="1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ht="12.0" customHeight="1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ht="12.0" customHeight="1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ht="12.0" customHeight="1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ht="12.0" customHeight="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ht="12.0" customHeight="1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ht="12.0" customHeight="1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ht="12.0" customHeight="1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ht="12.0" customHeight="1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ht="12.0" customHeight="1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ht="12.0" customHeight="1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ht="12.0" customHeight="1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ht="12.0" customHeight="1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ht="12.0" customHeight="1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ht="12.0" customHeight="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ht="12.0" customHeight="1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ht="12.0" customHeight="1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ht="12.0" customHeight="1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ht="12.0" customHeight="1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ht="12.0" customHeight="1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ht="12.0" customHeight="1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ht="12.0" customHeight="1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ht="12.0" customHeight="1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ht="12.0" customHeight="1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ht="12.0" customHeight="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ht="12.0" customHeight="1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ht="12.0" customHeight="1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ht="12.0" customHeight="1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ht="12.0" customHeight="1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ht="12.0" customHeight="1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ht="12.0" customHeight="1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ht="12.0" customHeight="1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ht="12.0" customHeight="1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ht="12.0" customHeight="1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ht="12.0" customHeight="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ht="12.0" customHeight="1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ht="12.0" customHeight="1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ht="12.0" customHeight="1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ht="12.0" customHeight="1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ht="12.0" customHeight="1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ht="12.0" customHeight="1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ht="12.0" customHeight="1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ht="12.0" customHeight="1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ht="12.0" customHeight="1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ht="12.0" customHeight="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ht="12.0" customHeight="1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ht="12.0" customHeight="1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ht="12.0" customHeight="1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ht="12.0" customHeight="1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ht="12.0" customHeight="1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ht="12.0" customHeight="1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ht="12.0" customHeight="1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ht="12.0" customHeight="1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ht="12.0" customHeight="1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ht="12.0" customHeight="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ht="12.0" customHeight="1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ht="12.0" customHeight="1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ht="12.0" customHeight="1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ht="12.0" customHeight="1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ht="12.0" customHeight="1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ht="12.0" customHeight="1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ht="12.0" customHeight="1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ht="12.0" customHeight="1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ht="12.0" customHeight="1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ht="12.0" customHeight="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ht="12.0" customHeight="1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ht="12.0" customHeight="1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ht="12.0" customHeight="1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ht="12.0" customHeight="1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ht="12.0" customHeight="1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ht="12.0" customHeight="1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ht="12.0" customHeight="1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ht="12.0" customHeight="1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ht="12.0" customHeight="1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ht="12.0" customHeight="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ht="12.0" customHeight="1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ht="12.0" customHeight="1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ht="12.0" customHeight="1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ht="12.0" customHeight="1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ht="12.0" customHeight="1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ht="12.0" customHeight="1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ht="12.0" customHeight="1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ht="12.0" customHeight="1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ht="12.0" customHeight="1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ht="12.0" customHeight="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ht="12.0" customHeight="1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ht="12.0" customHeight="1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ht="12.0" customHeight="1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ht="12.0" customHeight="1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ht="12.0" customHeight="1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ht="12.0" customHeight="1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ht="12.0" customHeight="1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ht="12.0" customHeight="1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ht="12.0" customHeight="1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ht="12.0" customHeight="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ht="12.0" customHeight="1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ht="12.0" customHeight="1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ht="12.0" customHeight="1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ht="12.0" customHeight="1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ht="12.0" customHeight="1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ht="12.0" customHeight="1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ht="12.0" customHeight="1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ht="12.0" customHeight="1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ht="12.0" customHeight="1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ht="12.0" customHeight="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ht="12.0" customHeight="1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ht="12.0" customHeight="1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ht="12.0" customHeight="1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ht="12.0" customHeight="1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ht="12.0" customHeight="1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ht="12.0" customHeight="1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ht="12.0" customHeight="1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ht="12.0" customHeight="1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ht="12.0" customHeight="1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ht="12.0" customHeight="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ht="12.0" customHeight="1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ht="12.0" customHeight="1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ht="12.0" customHeight="1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ht="12.0" customHeight="1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ht="12.0" customHeight="1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ht="12.0" customHeight="1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ht="12.0" customHeight="1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ht="12.0" customHeight="1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ht="12.0" customHeight="1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ht="12.0" customHeight="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ht="12.0" customHeight="1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ht="12.0" customHeight="1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ht="12.0" customHeight="1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ht="12.0" customHeight="1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ht="12.0" customHeight="1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ht="12.0" customHeight="1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ht="12.0" customHeight="1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ht="12.0" customHeight="1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ht="12.0" customHeight="1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ht="12.0" customHeight="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ht="12.0" customHeight="1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ht="12.0" customHeight="1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ht="12.0" customHeight="1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ht="12.0" customHeight="1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ht="12.0" customHeight="1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ht="12.0" customHeight="1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ht="12.0" customHeight="1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ht="12.0" customHeight="1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ht="12.0" customHeight="1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ht="12.0" customHeight="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ht="12.0" customHeight="1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ht="12.0" customHeight="1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ht="12.0" customHeight="1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ht="12.0" customHeight="1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ht="12.0" customHeight="1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ht="12.0" customHeight="1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ht="12.0" customHeight="1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ht="12.0" customHeight="1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ht="12.0" customHeight="1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ht="12.0" customHeight="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ht="12.0" customHeight="1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ht="12.0" customHeight="1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ht="12.0" customHeight="1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ht="12.0" customHeight="1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ht="12.0" customHeight="1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ht="12.0" customHeight="1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ht="12.0" customHeight="1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ht="12.0" customHeight="1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ht="12.0" customHeight="1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ht="12.0" customHeight="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ht="12.0" customHeight="1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ht="12.0" customHeight="1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ht="12.0" customHeight="1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ht="12.0" customHeight="1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ht="12.0" customHeight="1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ht="12.0" customHeight="1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ht="12.0" customHeight="1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ht="12.0" customHeight="1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ht="12.0" customHeight="1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ht="12.0" customHeight="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ht="12.0" customHeight="1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ht="12.0" customHeight="1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ht="12.0" customHeight="1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ht="12.0" customHeight="1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ht="12.0" customHeight="1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ht="12.0" customHeight="1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ht="12.0" customHeight="1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ht="12.0" customHeight="1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ht="12.0" customHeight="1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ht="12.0" customHeight="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ht="12.0" customHeight="1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ht="12.0" customHeight="1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ht="12.0" customHeight="1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ht="12.0" customHeight="1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ht="12.0" customHeight="1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ht="12.0" customHeight="1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ht="12.0" customHeight="1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ht="12.0" customHeight="1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ht="12.0" customHeight="1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ht="12.0" customHeight="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ht="12.0" customHeight="1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ht="12.0" customHeight="1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ht="12.0" customHeight="1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ht="12.0" customHeight="1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ht="12.0" customHeight="1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ht="12.0" customHeight="1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ht="12.0" customHeight="1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ht="12.0" customHeight="1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ht="12.0" customHeight="1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ht="12.0" customHeight="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ht="12.0" customHeight="1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ht="12.0" customHeight="1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ht="12.0" customHeight="1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ht="12.0" customHeight="1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ht="12.0" customHeight="1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ht="12.0" customHeight="1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ht="12.0" customHeight="1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ht="12.0" customHeight="1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ht="12.0" customHeight="1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ht="12.0" customHeight="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ht="12.0" customHeight="1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ht="12.0" customHeight="1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ht="12.0" customHeight="1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ht="12.0" customHeight="1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ht="12.0" customHeight="1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ht="12.0" customHeight="1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ht="12.0" customHeight="1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ht="12.0" customHeight="1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ht="12.0" customHeight="1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2014-05-17T22:27:25Z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TC028023569991</vt:lpwstr>
  </property>
</Properties>
</file>